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G:\Programenheten\AoU 2014\Regiontabeller\2019-09-04\"/>
    </mc:Choice>
  </mc:AlternateContent>
  <xr:revisionPtr revIDLastSave="0" documentId="13_ncr:1_{FC72CC9B-D4EF-4F8D-A17D-095D3F5AA68A}" xr6:coauthVersionLast="41" xr6:coauthVersionMax="41" xr10:uidLastSave="{00000000-0000-0000-0000-000000000000}"/>
  <bookViews>
    <workbookView xWindow="-120" yWindow="-120" windowWidth="19440" windowHeight="15000" tabRatio="751" xr2:uid="{00000000-000D-0000-FFFF-FFFF00000000}"/>
  </bookViews>
  <sheets>
    <sheet name="Totalt" sheetId="7" r:id="rId1"/>
    <sheet name="ESF Nationellt" sheetId="8" r:id="rId2"/>
    <sheet name="Mellersta Norrland" sheetId="9" r:id="rId3"/>
    <sheet name="Norra Mellansverige" sheetId="10" r:id="rId4"/>
    <sheet name="Småland och Öarna" sheetId="17" r:id="rId5"/>
    <sheet name="Stockholm" sheetId="11" r:id="rId6"/>
    <sheet name="Sydsverige" sheetId="12" r:id="rId7"/>
    <sheet name="Västsverige" sheetId="13" r:id="rId8"/>
    <sheet name="Blad7" sheetId="14" state="hidden" r:id="rId9"/>
    <sheet name="Östra Mellansverige" sheetId="15" r:id="rId10"/>
    <sheet name="Övre Norrland" sheetId="16" r:id="rId11"/>
  </sheets>
  <definedNames>
    <definedName name="_xlnm.Print_Area" localSheetId="1">'ESF Nationellt'!$A$1:$S$28</definedName>
    <definedName name="_xlnm.Print_Area" localSheetId="2">'Mellersta Norrland'!$A$1:$S$28</definedName>
    <definedName name="_xlnm.Print_Area" localSheetId="3">'Norra Mellansverige'!$A$1:$S$28</definedName>
    <definedName name="_xlnm.Print_Area" localSheetId="4">'Småland och Öarna'!$A$1:$S$27</definedName>
    <definedName name="_xlnm.Print_Area" localSheetId="5">Stockholm!$A$1:$S$27</definedName>
    <definedName name="_xlnm.Print_Area" localSheetId="6">Sydsverige!$A$1:$S$28</definedName>
    <definedName name="_xlnm.Print_Area" localSheetId="0">Totalt!$A$1:$S$28</definedName>
    <definedName name="_xlnm.Print_Area" localSheetId="7">Västsverige!$A$1:$S$27</definedName>
    <definedName name="_xlnm.Print_Area" localSheetId="9">'Östra Mellansverige'!$A$1:$S$27</definedName>
    <definedName name="_xlnm.Print_Area" localSheetId="10">'Övre Norrland'!$A$1:$S$27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5" i="16" l="1"/>
  <c r="A15" i="15"/>
  <c r="A15" i="13"/>
  <c r="A15" i="12"/>
  <c r="A15" i="11"/>
  <c r="A15" i="17"/>
  <c r="A15" i="10"/>
  <c r="A15" i="9"/>
  <c r="A15" i="8"/>
  <c r="A1" i="16" l="1"/>
  <c r="A1" i="15"/>
  <c r="A1" i="13"/>
  <c r="A1" i="12"/>
  <c r="A1" i="11"/>
  <c r="A1" i="17"/>
  <c r="A1" i="10"/>
  <c r="A1" i="9"/>
  <c r="A1" i="8"/>
  <c r="B28" i="8" l="1"/>
</calcChain>
</file>

<file path=xl/sharedStrings.xml><?xml version="1.0" encoding="utf-8"?>
<sst xmlns="http://schemas.openxmlformats.org/spreadsheetml/2006/main" count="709" uniqueCount="66">
  <si>
    <t>Indikator</t>
  </si>
  <si>
    <t>Mål</t>
  </si>
  <si>
    <t>Redovisat antal kvinnor</t>
  </si>
  <si>
    <t>Redovisat antal män</t>
  </si>
  <si>
    <t>Totalt redovisade deltagare*</t>
  </si>
  <si>
    <t>Andel av etappmål/slutmål**</t>
  </si>
  <si>
    <t>Planerat antal kvinnor i beviljade projekt</t>
  </si>
  <si>
    <t>Planerat antal män i beviljade projekt</t>
  </si>
  <si>
    <t>Totalt planerat i beviljade projekt</t>
  </si>
  <si>
    <t>Andel av etappmål/slutmål*</t>
  </si>
  <si>
    <t>Etappmål  2018</t>
  </si>
  <si>
    <t>Slutmål 2023</t>
  </si>
  <si>
    <t>Anställda deltagare inklusive egenföretagare</t>
  </si>
  <si>
    <t>1.1</t>
  </si>
  <si>
    <t>Arbetslösa deltagare</t>
  </si>
  <si>
    <t>Totalt antal i deltagare PO 1</t>
  </si>
  <si>
    <t>Totalt</t>
  </si>
  <si>
    <t>Antal projekt</t>
  </si>
  <si>
    <t>1.2</t>
  </si>
  <si>
    <t>2.1</t>
  </si>
  <si>
    <t>2.2</t>
  </si>
  <si>
    <t>2.3</t>
  </si>
  <si>
    <t>Totalt antal deltagare i PO 2</t>
  </si>
  <si>
    <t>3.1</t>
  </si>
  <si>
    <t>**Andelen är satt i förhållande till etappmålet. Om det inte finns ett etappmål är andelen satt i förhållande till slutmålet.</t>
  </si>
  <si>
    <t>*För mål 1.2 redovisas projekt, ej deltagare</t>
  </si>
  <si>
    <t>Andel av ram %</t>
  </si>
  <si>
    <t>Andel av total ram %</t>
  </si>
  <si>
    <t>PO 1</t>
  </si>
  <si>
    <t>2.1 &amp; 2.2</t>
  </si>
  <si>
    <t>PO 2</t>
  </si>
  <si>
    <t>Andel av PO 2:s intecknade medfinansiering via anslag som går  till mål 2.3</t>
  </si>
  <si>
    <t>Godkänt stöd**</t>
  </si>
  <si>
    <t>Andel godkänt stöd av total ram</t>
  </si>
  <si>
    <t>Andel intecknat av total ram %</t>
  </si>
  <si>
    <t>Totalt intecknade medel*</t>
  </si>
  <si>
    <t>* i intecknade medel ingår de totala kostnaderna enligt budget för öppna och godkända kostnader för avslutade, avbrutna och hävda projekt.</t>
  </si>
  <si>
    <t>Total ram</t>
  </si>
  <si>
    <t>ESF Nationell nivå totalt</t>
  </si>
  <si>
    <t>Mellersta Norrland totalt</t>
  </si>
  <si>
    <t>Norra Mellansverige totalt</t>
  </si>
  <si>
    <t>Småland och Öarna totalt</t>
  </si>
  <si>
    <t>Stockholm totalt</t>
  </si>
  <si>
    <t>Sydsverige totalt</t>
  </si>
  <si>
    <t>Västsverige totalt</t>
  </si>
  <si>
    <t>Östra Mellansverige totalt</t>
  </si>
  <si>
    <t>Övre Norrland totalt</t>
  </si>
  <si>
    <t>Intecknade EU-medel</t>
  </si>
  <si>
    <t>Intecknad medfinan-siering via anslag</t>
  </si>
  <si>
    <t>Intecknad medfinan-siering från projektet</t>
  </si>
  <si>
    <t>Andel av ram</t>
  </si>
  <si>
    <t>Godkänt EU-stöd</t>
  </si>
  <si>
    <t>Godkänd medfinan-siering från anslag</t>
  </si>
  <si>
    <t>Godkänd medfinan-siering från projekt</t>
  </si>
  <si>
    <t>Godkänt stöd totalt**</t>
  </si>
  <si>
    <t>Godkänt stöd totalt</t>
  </si>
  <si>
    <t/>
  </si>
  <si>
    <t>Arbetslösa deltagare**</t>
  </si>
  <si>
    <t>Andel av slutmål</t>
  </si>
  <si>
    <t>**Enligt överrenskommelse med Arbetsmarknadsdepartementet redovisas alla deltagare som hör till målgruppen för PO2, även inaktiva, under indikatorn "arbetslösa deltagare"</t>
  </si>
  <si>
    <t>*** I det planerade antalet deltagare ingår planerat antal deltagare i pågående projekt samt redovisade i avslutade, avbrutna och hävda.</t>
  </si>
  <si>
    <t>Planerat antal kvinnor i beviljade projekt***</t>
  </si>
  <si>
    <t>Planerat antal män i beviljade projekt***</t>
  </si>
  <si>
    <t>Totalt planerat i beviljade projekt***</t>
  </si>
  <si>
    <t>Redovisade deltagare tom. 2019-06-30. Planerade deltagare per 2019-09-04</t>
  </si>
  <si>
    <t>Finansiella uppgifter per 2019-09-04 (mnkr)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</si>
</sst>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.5"/>
      <name val="Verdana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wrapText="1"/>
    </xf>
    <xf numFmtId="3" fontId="5" fillId="0" borderId="1" xfId="1" applyNumberFormat="1" applyFont="1" applyFill="1" applyBorder="1" applyAlignment="1">
      <alignment wrapText="1"/>
    </xf>
    <xf numFmtId="9" fontId="5" fillId="0" borderId="1" xfId="1" applyFont="1" applyBorder="1" applyAlignment="1">
      <alignment horizontal="right" wrapText="1"/>
    </xf>
    <xf numFmtId="0" fontId="0" fillId="2" borderId="1" xfId="0" applyFill="1" applyBorder="1" applyAlignment="1">
      <alignment horizontal="right" wrapText="1"/>
    </xf>
    <xf numFmtId="3" fontId="0" fillId="2" borderId="1" xfId="0" applyNumberFormat="1" applyFill="1" applyBorder="1" applyAlignment="1">
      <alignment wrapText="1"/>
    </xf>
    <xf numFmtId="3" fontId="5" fillId="0" borderId="1" xfId="1" applyNumberFormat="1" applyFont="1" applyBorder="1" applyAlignment="1">
      <alignment wrapText="1"/>
    </xf>
    <xf numFmtId="3" fontId="5" fillId="2" borderId="1" xfId="1" applyNumberFormat="1" applyFont="1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9" fontId="5" fillId="2" borderId="1" xfId="1" applyFont="1" applyFill="1" applyBorder="1" applyAlignment="1">
      <alignment horizontal="right" wrapText="1"/>
    </xf>
    <xf numFmtId="0" fontId="0" fillId="0" borderId="2" xfId="0" applyBorder="1" applyAlignment="1">
      <alignment wrapText="1"/>
    </xf>
    <xf numFmtId="0" fontId="6" fillId="0" borderId="0" xfId="0" applyFont="1" applyAlignment="1"/>
    <xf numFmtId="0" fontId="7" fillId="0" borderId="1" xfId="0" applyFont="1" applyFill="1" applyBorder="1"/>
    <xf numFmtId="3" fontId="7" fillId="0" borderId="1" xfId="0" applyNumberFormat="1" applyFont="1" applyFill="1" applyBorder="1"/>
    <xf numFmtId="9" fontId="7" fillId="2" borderId="1" xfId="1" applyFont="1" applyFill="1" applyBorder="1"/>
    <xf numFmtId="9" fontId="7" fillId="0" borderId="1" xfId="1" applyFont="1" applyFill="1" applyBorder="1"/>
    <xf numFmtId="9" fontId="0" fillId="0" borderId="0" xfId="1" applyFont="1"/>
    <xf numFmtId="0" fontId="6" fillId="3" borderId="3" xfId="0" applyFont="1" applyFill="1" applyBorder="1" applyAlignment="1">
      <alignment horizontal="left" wrapText="1"/>
    </xf>
    <xf numFmtId="9" fontId="6" fillId="3" borderId="4" xfId="1" applyFont="1" applyFill="1" applyBorder="1" applyAlignment="1">
      <alignment horizontal="right" wrapText="1"/>
    </xf>
    <xf numFmtId="0" fontId="3" fillId="0" borderId="1" xfId="0" applyFont="1" applyBorder="1" applyAlignment="1">
      <alignment wrapText="1"/>
    </xf>
    <xf numFmtId="3" fontId="2" fillId="0" borderId="1" xfId="1" applyNumberFormat="1" applyFont="1" applyFill="1" applyBorder="1" applyAlignment="1">
      <alignment wrapText="1"/>
    </xf>
    <xf numFmtId="9" fontId="4" fillId="0" borderId="0" xfId="1" applyFont="1" applyFill="1" applyBorder="1" applyAlignment="1">
      <alignment horizontal="left"/>
    </xf>
    <xf numFmtId="9" fontId="5" fillId="4" borderId="1" xfId="1" applyFont="1" applyFill="1" applyBorder="1" applyAlignment="1">
      <alignment horizontal="right" wrapText="1"/>
    </xf>
    <xf numFmtId="0" fontId="0" fillId="4" borderId="0" xfId="0" applyFill="1" applyAlignment="1">
      <alignment wrapText="1"/>
    </xf>
    <xf numFmtId="3" fontId="2" fillId="4" borderId="1" xfId="1" applyNumberFormat="1" applyFont="1" applyFill="1" applyBorder="1" applyAlignment="1">
      <alignment wrapText="1"/>
    </xf>
    <xf numFmtId="0" fontId="8" fillId="2" borderId="1" xfId="0" applyNumberFormat="1" applyFont="1" applyFill="1" applyBorder="1"/>
    <xf numFmtId="9" fontId="0" fillId="2" borderId="1" xfId="1" applyFont="1" applyFill="1" applyBorder="1" applyAlignment="1">
      <alignment horizontal="right" wrapText="1"/>
    </xf>
    <xf numFmtId="0" fontId="3" fillId="0" borderId="1" xfId="0" applyFont="1" applyBorder="1" applyAlignment="1" applyProtection="1">
      <alignment wrapText="1"/>
      <protection locked="0"/>
    </xf>
    <xf numFmtId="3" fontId="0" fillId="0" borderId="0" xfId="0" applyNumberFormat="1"/>
    <xf numFmtId="3" fontId="0" fillId="0" borderId="1" xfId="0" applyNumberFormat="1" applyBorder="1"/>
    <xf numFmtId="3" fontId="8" fillId="4" borderId="1" xfId="0" applyNumberFormat="1" applyFont="1" applyFill="1" applyBorder="1"/>
    <xf numFmtId="0" fontId="0" fillId="0" borderId="0" xfId="0" applyBorder="1" applyAlignment="1">
      <alignment wrapText="1"/>
    </xf>
    <xf numFmtId="9" fontId="0" fillId="0" borderId="1" xfId="0" applyNumberFormat="1" applyBorder="1"/>
    <xf numFmtId="3" fontId="0" fillId="0" borderId="6" xfId="0" applyNumberFormat="1" applyBorder="1"/>
    <xf numFmtId="9" fontId="7" fillId="0" borderId="5" xfId="1" applyFont="1" applyFill="1" applyBorder="1"/>
    <xf numFmtId="9" fontId="7" fillId="2" borderId="5" xfId="1" applyFont="1" applyFill="1" applyBorder="1"/>
    <xf numFmtId="3" fontId="0" fillId="0" borderId="7" xfId="0" applyNumberFormat="1" applyBorder="1"/>
    <xf numFmtId="9" fontId="0" fillId="0" borderId="8" xfId="0" applyNumberFormat="1" applyBorder="1"/>
    <xf numFmtId="9" fontId="7" fillId="2" borderId="8" xfId="1" applyFont="1" applyFill="1" applyBorder="1"/>
    <xf numFmtId="3" fontId="0" fillId="0" borderId="8" xfId="0" applyNumberFormat="1" applyBorder="1"/>
    <xf numFmtId="3" fontId="7" fillId="0" borderId="8" xfId="0" applyNumberFormat="1" applyFont="1" applyFill="1" applyBorder="1"/>
    <xf numFmtId="9" fontId="7" fillId="0" borderId="9" xfId="1" applyFont="1" applyFill="1" applyBorder="1"/>
    <xf numFmtId="0" fontId="7" fillId="0" borderId="3" xfId="0" applyFont="1" applyFill="1" applyBorder="1"/>
    <xf numFmtId="3" fontId="7" fillId="0" borderId="6" xfId="0" applyNumberFormat="1" applyFont="1" applyFill="1" applyBorder="1"/>
    <xf numFmtId="3" fontId="7" fillId="0" borderId="7" xfId="0" applyNumberFormat="1" applyFont="1" applyFill="1" applyBorder="1"/>
    <xf numFmtId="9" fontId="7" fillId="0" borderId="8" xfId="1" applyFont="1" applyFill="1" applyBorder="1"/>
    <xf numFmtId="0" fontId="3" fillId="5" borderId="10" xfId="0" applyFont="1" applyFill="1" applyBorder="1" applyAlignment="1">
      <alignment horizontal="center" wrapText="1"/>
    </xf>
    <xf numFmtId="0" fontId="0" fillId="5" borderId="11" xfId="0" applyFill="1" applyBorder="1" applyAlignment="1">
      <alignment horizontal="center" wrapText="1"/>
    </xf>
    <xf numFmtId="0" fontId="3" fillId="5" borderId="11" xfId="0" applyFont="1" applyFill="1" applyBorder="1" applyAlignment="1">
      <alignment horizontal="center" wrapText="1"/>
    </xf>
    <xf numFmtId="0" fontId="0" fillId="5" borderId="12" xfId="0" applyFill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0" fillId="5" borderId="13" xfId="0" applyFill="1" applyBorder="1" applyAlignment="1">
      <alignment horizontal="center" wrapText="1"/>
    </xf>
    <xf numFmtId="3" fontId="7" fillId="0" borderId="14" xfId="0" applyNumberFormat="1" applyFont="1" applyFill="1" applyBorder="1"/>
    <xf numFmtId="0" fontId="7" fillId="0" borderId="14" xfId="0" applyFont="1" applyFill="1" applyBorder="1"/>
    <xf numFmtId="3" fontId="0" fillId="0" borderId="14" xfId="0" applyNumberFormat="1" applyFont="1" applyFill="1" applyBorder="1"/>
    <xf numFmtId="0" fontId="7" fillId="0" borderId="15" xfId="0" applyFont="1" applyFill="1" applyBorder="1"/>
    <xf numFmtId="0" fontId="3" fillId="6" borderId="10" xfId="0" applyFont="1" applyFill="1" applyBorder="1" applyAlignment="1">
      <alignment horizontal="center" wrapText="1"/>
    </xf>
    <xf numFmtId="0" fontId="3" fillId="6" borderId="11" xfId="0" applyFont="1" applyFill="1" applyBorder="1" applyAlignment="1">
      <alignment horizontal="center" wrapText="1"/>
    </xf>
    <xf numFmtId="0" fontId="3" fillId="6" borderId="12" xfId="0" applyFont="1" applyFill="1" applyBorder="1" applyAlignment="1">
      <alignment horizontal="center" wrapText="1"/>
    </xf>
    <xf numFmtId="0" fontId="7" fillId="0" borderId="16" xfId="0" applyFont="1" applyFill="1" applyBorder="1"/>
    <xf numFmtId="0" fontId="0" fillId="0" borderId="3" xfId="0" applyBorder="1" applyAlignment="1">
      <alignment wrapText="1"/>
    </xf>
    <xf numFmtId="0" fontId="0" fillId="0" borderId="13" xfId="0" applyBorder="1" applyAlignment="1" applyProtection="1">
      <alignment wrapText="1"/>
      <protection locked="0"/>
    </xf>
    <xf numFmtId="0" fontId="0" fillId="0" borderId="14" xfId="0" applyBorder="1" applyAlignment="1">
      <alignment horizontal="right" wrapText="1"/>
    </xf>
    <xf numFmtId="0" fontId="0" fillId="0" borderId="15" xfId="0" applyBorder="1" applyAlignment="1">
      <alignment horizontal="right" wrapText="1"/>
    </xf>
    <xf numFmtId="0" fontId="0" fillId="6" borderId="10" xfId="0" applyFill="1" applyBorder="1" applyAlignment="1" applyProtection="1">
      <alignment wrapText="1"/>
      <protection locked="0"/>
    </xf>
    <xf numFmtId="0" fontId="0" fillId="6" borderId="11" xfId="0" applyFill="1" applyBorder="1" applyAlignment="1" applyProtection="1">
      <alignment wrapText="1"/>
      <protection locked="0"/>
    </xf>
    <xf numFmtId="0" fontId="0" fillId="6" borderId="12" xfId="0" applyFill="1" applyBorder="1" applyAlignment="1" applyProtection="1">
      <alignment wrapText="1"/>
      <protection locked="0"/>
    </xf>
    <xf numFmtId="9" fontId="5" fillId="0" borderId="5" xfId="1" applyFont="1" applyBorder="1" applyAlignment="1">
      <alignment horizontal="right" wrapText="1"/>
    </xf>
    <xf numFmtId="3" fontId="2" fillId="0" borderId="6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0" borderId="6" xfId="1" applyNumberFormat="1" applyFont="1" applyFill="1" applyBorder="1" applyAlignment="1">
      <alignment wrapText="1"/>
    </xf>
    <xf numFmtId="3" fontId="5" fillId="0" borderId="7" xfId="1" applyNumberFormat="1" applyFont="1" applyFill="1" applyBorder="1" applyAlignment="1">
      <alignment wrapText="1"/>
    </xf>
    <xf numFmtId="3" fontId="5" fillId="0" borderId="8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9" fontId="5" fillId="0" borderId="9" xfId="1" applyFont="1" applyBorder="1" applyAlignment="1">
      <alignment horizontal="right" wrapText="1"/>
    </xf>
    <xf numFmtId="0" fontId="0" fillId="5" borderId="10" xfId="0" applyFill="1" applyBorder="1" applyAlignment="1" applyProtection="1">
      <alignment wrapText="1"/>
      <protection locked="0"/>
    </xf>
    <xf numFmtId="0" fontId="0" fillId="5" borderId="11" xfId="0" applyFill="1" applyBorder="1" applyAlignment="1" applyProtection="1">
      <alignment wrapText="1"/>
      <protection locked="0"/>
    </xf>
    <xf numFmtId="0" fontId="0" fillId="5" borderId="12" xfId="0" applyFill="1" applyBorder="1" applyAlignment="1" applyProtection="1">
      <alignment wrapText="1"/>
      <protection locked="0"/>
    </xf>
    <xf numFmtId="0" fontId="8" fillId="2" borderId="6" xfId="0" applyNumberFormat="1" applyFont="1" applyFill="1" applyBorder="1"/>
    <xf numFmtId="3" fontId="5" fillId="0" borderId="5" xfId="1" applyNumberFormat="1" applyFont="1" applyBorder="1" applyAlignment="1">
      <alignment wrapText="1"/>
    </xf>
    <xf numFmtId="0" fontId="0" fillId="2" borderId="6" xfId="0" applyFill="1" applyBorder="1" applyAlignment="1">
      <alignment horizontal="right" wrapText="1"/>
    </xf>
    <xf numFmtId="3" fontId="2" fillId="4" borderId="6" xfId="1" applyNumberFormat="1" applyFont="1" applyFill="1" applyBorder="1" applyAlignment="1">
      <alignment wrapText="1"/>
    </xf>
    <xf numFmtId="3" fontId="5" fillId="0" borderId="5" xfId="1" applyNumberFormat="1" applyFont="1" applyFill="1" applyBorder="1" applyAlignment="1">
      <alignment wrapText="1"/>
    </xf>
    <xf numFmtId="3" fontId="0" fillId="0" borderId="5" xfId="0" applyNumberFormat="1" applyFill="1" applyBorder="1" applyAlignment="1">
      <alignment wrapText="1"/>
    </xf>
    <xf numFmtId="3" fontId="8" fillId="4" borderId="6" xfId="0" applyNumberFormat="1" applyFont="1" applyFill="1" applyBorder="1"/>
    <xf numFmtId="3" fontId="8" fillId="4" borderId="7" xfId="0" applyNumberFormat="1" applyFont="1" applyFill="1" applyBorder="1"/>
    <xf numFmtId="3" fontId="8" fillId="4" borderId="8" xfId="0" applyNumberFormat="1" applyFont="1" applyFill="1" applyBorder="1"/>
    <xf numFmtId="3" fontId="2" fillId="4" borderId="8" xfId="1" applyNumberFormat="1" applyFont="1" applyFill="1" applyBorder="1" applyAlignment="1">
      <alignment wrapText="1"/>
    </xf>
    <xf numFmtId="9" fontId="5" fillId="4" borderId="8" xfId="1" applyFont="1" applyFill="1" applyBorder="1" applyAlignment="1">
      <alignment horizontal="right" wrapText="1"/>
    </xf>
    <xf numFmtId="3" fontId="5" fillId="0" borderId="8" xfId="1" applyNumberFormat="1" applyFont="1" applyBorder="1" applyAlignment="1">
      <alignment wrapText="1"/>
    </xf>
    <xf numFmtId="3" fontId="5" fillId="0" borderId="9" xfId="1" applyNumberFormat="1" applyFont="1" applyBorder="1" applyAlignment="1">
      <alignment wrapText="1"/>
    </xf>
    <xf numFmtId="9" fontId="7" fillId="0" borderId="1" xfId="1" applyNumberFormat="1" applyFont="1" applyFill="1" applyBorder="1"/>
    <xf numFmtId="3" fontId="7" fillId="0" borderId="5" xfId="1" applyNumberFormat="1" applyFont="1" applyFill="1" applyBorder="1"/>
    <xf numFmtId="0" fontId="3" fillId="0" borderId="3" xfId="0" applyFont="1" applyBorder="1" applyAlignment="1" applyProtection="1">
      <alignment wrapText="1"/>
      <protection locked="0"/>
    </xf>
  </cellXfs>
  <cellStyles count="4">
    <cellStyle name="Normal" xfId="0" builtinId="0"/>
    <cellStyle name="Normal 2" xfId="2" xr:uid="{00000000-0005-0000-0000-000001000000}"/>
    <cellStyle name="Procent" xfId="1" builtinId="5"/>
    <cellStyle name="Procent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DD3DE"/>
      <rgbColor rgb="00FF99CC"/>
      <rgbColor rgb="00003772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CED3DE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S28"/>
  <sheetViews>
    <sheetView tabSelected="1" zoomScale="90" zoomScaleNormal="90" workbookViewId="0">
      <selection activeCell="B12" sqref="B12"/>
    </sheetView>
  </sheetViews>
  <sheetFormatPr defaultColWidth="7.140625" defaultRowHeight="13.15" customHeight="1" x14ac:dyDescent="0.2"/>
  <cols>
    <col min="1" max="1" width="28" style="1" customWidth="1"/>
    <col min="2" max="2" width="8.140625" style="1" customWidth="1"/>
    <col min="3" max="3" width="10" style="1" customWidth="1"/>
    <col min="4" max="4" width="9.28515625" style="1" customWidth="1"/>
    <col min="5" max="5" width="10" style="1" customWidth="1"/>
    <col min="6" max="6" width="9.28515625" style="1" customWidth="1"/>
    <col min="7" max="7" width="12.42578125" style="1" customWidth="1"/>
    <col min="8" max="8" width="10.85546875" style="1" customWidth="1"/>
    <col min="9" max="9" width="11.28515625" style="1" customWidth="1"/>
    <col min="10" max="11" width="9.28515625" style="1" customWidth="1"/>
    <col min="12" max="12" width="9.85546875" style="1" customWidth="1"/>
    <col min="13" max="14" width="9.28515625" style="1" customWidth="1"/>
    <col min="15" max="15" width="9.85546875" style="1" customWidth="1"/>
    <col min="16" max="16" width="7.140625" style="1"/>
    <col min="17" max="17" width="8.28515625" style="1" customWidth="1"/>
    <col min="18" max="18" width="7.140625" style="1"/>
    <col min="19" max="19" width="9.42578125" style="1" bestFit="1" customWidth="1"/>
    <col min="20" max="16384" width="7.140625" style="1"/>
  </cols>
  <sheetData>
    <row r="1" spans="1:19" ht="51" x14ac:dyDescent="0.2">
      <c r="A1" s="97" t="s">
        <v>64</v>
      </c>
      <c r="B1" s="65" t="s">
        <v>1</v>
      </c>
      <c r="C1" s="68" t="s">
        <v>2</v>
      </c>
      <c r="D1" s="69" t="s">
        <v>3</v>
      </c>
      <c r="E1" s="69" t="s">
        <v>4</v>
      </c>
      <c r="F1" s="70" t="s">
        <v>58</v>
      </c>
      <c r="G1" s="79" t="s">
        <v>61</v>
      </c>
      <c r="H1" s="80" t="s">
        <v>62</v>
      </c>
      <c r="I1" s="80" t="s">
        <v>63</v>
      </c>
      <c r="J1" s="80" t="s">
        <v>58</v>
      </c>
      <c r="K1" s="80" t="s">
        <v>10</v>
      </c>
      <c r="L1" s="81" t="s">
        <v>11</v>
      </c>
    </row>
    <row r="2" spans="1:19" ht="26.25" x14ac:dyDescent="0.25">
      <c r="A2" s="64" t="s">
        <v>12</v>
      </c>
      <c r="B2" s="66" t="s">
        <v>13</v>
      </c>
      <c r="C2" s="37">
        <v>80321</v>
      </c>
      <c r="D2" s="33">
        <v>30971</v>
      </c>
      <c r="E2" s="24">
        <v>111292</v>
      </c>
      <c r="F2" s="71">
        <v>0.59419136605587208</v>
      </c>
      <c r="G2" s="82"/>
      <c r="H2" s="29"/>
      <c r="I2" s="8"/>
      <c r="J2" s="30"/>
      <c r="K2" s="9" t="s">
        <v>56</v>
      </c>
      <c r="L2" s="83">
        <v>187299.9278645445</v>
      </c>
    </row>
    <row r="3" spans="1:19" ht="15" x14ac:dyDescent="0.25">
      <c r="A3" s="64" t="s">
        <v>14</v>
      </c>
      <c r="B3" s="66" t="s">
        <v>13</v>
      </c>
      <c r="C3" s="37">
        <v>85</v>
      </c>
      <c r="D3" s="33">
        <v>51</v>
      </c>
      <c r="E3" s="24">
        <v>136</v>
      </c>
      <c r="F3" s="71">
        <v>2.775511273023281E-2</v>
      </c>
      <c r="G3" s="84"/>
      <c r="H3" s="8"/>
      <c r="I3" s="8"/>
      <c r="J3" s="8"/>
      <c r="K3" s="11" t="s">
        <v>56</v>
      </c>
      <c r="L3" s="83">
        <v>4899.9981128471254</v>
      </c>
    </row>
    <row r="4" spans="1:19" ht="15" x14ac:dyDescent="0.25">
      <c r="A4" s="64" t="s">
        <v>15</v>
      </c>
      <c r="B4" s="66" t="s">
        <v>16</v>
      </c>
      <c r="C4" s="72">
        <v>80406</v>
      </c>
      <c r="D4" s="24">
        <v>31022</v>
      </c>
      <c r="E4" s="24">
        <v>111428</v>
      </c>
      <c r="F4" s="71">
        <v>0.57975048342686242</v>
      </c>
      <c r="G4" s="85">
        <v>119448</v>
      </c>
      <c r="H4" s="28">
        <v>57416</v>
      </c>
      <c r="I4" s="28">
        <v>176864</v>
      </c>
      <c r="J4" s="26">
        <v>0.92020847094813329</v>
      </c>
      <c r="K4" s="12">
        <v>78899.969612987508</v>
      </c>
      <c r="L4" s="86">
        <v>192199.92597739169</v>
      </c>
    </row>
    <row r="5" spans="1:19" ht="15" x14ac:dyDescent="0.25">
      <c r="A5" s="64" t="s">
        <v>17</v>
      </c>
      <c r="B5" s="66" t="s">
        <v>18</v>
      </c>
      <c r="C5" s="73"/>
      <c r="D5" s="11"/>
      <c r="E5" s="6">
        <v>40</v>
      </c>
      <c r="F5" s="71">
        <v>0.8</v>
      </c>
      <c r="G5" s="84"/>
      <c r="H5" s="8"/>
      <c r="I5" s="8"/>
      <c r="J5" s="13"/>
      <c r="K5" s="9" t="s">
        <v>56</v>
      </c>
      <c r="L5" s="87">
        <v>50</v>
      </c>
    </row>
    <row r="6" spans="1:19" ht="15" x14ac:dyDescent="0.25">
      <c r="A6" s="54" t="s">
        <v>57</v>
      </c>
      <c r="B6" s="66" t="s">
        <v>19</v>
      </c>
      <c r="C6" s="74">
        <v>9155</v>
      </c>
      <c r="D6" s="6">
        <v>10150</v>
      </c>
      <c r="E6" s="24">
        <v>19305</v>
      </c>
      <c r="F6" s="71">
        <v>0.65219356094066128</v>
      </c>
      <c r="G6" s="88">
        <v>15293</v>
      </c>
      <c r="H6" s="34">
        <v>17123</v>
      </c>
      <c r="I6" s="28">
        <v>32416.652193560942</v>
      </c>
      <c r="J6" s="26">
        <v>1.0951531638380425</v>
      </c>
      <c r="K6" s="9" t="s">
        <v>56</v>
      </c>
      <c r="L6" s="83">
        <v>29600.108244178806</v>
      </c>
    </row>
    <row r="7" spans="1:19" ht="15" x14ac:dyDescent="0.25">
      <c r="A7" s="54" t="s">
        <v>57</v>
      </c>
      <c r="B7" s="66" t="s">
        <v>20</v>
      </c>
      <c r="C7" s="74">
        <v>7566</v>
      </c>
      <c r="D7" s="6">
        <v>13234</v>
      </c>
      <c r="E7" s="24">
        <v>20800</v>
      </c>
      <c r="F7" s="71">
        <v>0.52791685118784659</v>
      </c>
      <c r="G7" s="88">
        <v>11083</v>
      </c>
      <c r="H7" s="34">
        <v>16580</v>
      </c>
      <c r="I7" s="28">
        <v>27663</v>
      </c>
      <c r="J7" s="26">
        <v>0.70210403146199041</v>
      </c>
      <c r="K7" s="9" t="s">
        <v>56</v>
      </c>
      <c r="L7" s="83">
        <v>39400.144081778548</v>
      </c>
    </row>
    <row r="8" spans="1:19" ht="15" x14ac:dyDescent="0.25">
      <c r="A8" s="54" t="s">
        <v>57</v>
      </c>
      <c r="B8" s="66" t="s">
        <v>21</v>
      </c>
      <c r="C8" s="74">
        <v>8800</v>
      </c>
      <c r="D8" s="6">
        <v>6624</v>
      </c>
      <c r="E8" s="24">
        <v>15424</v>
      </c>
      <c r="F8" s="71">
        <v>0.78294129930012935</v>
      </c>
      <c r="G8" s="88">
        <v>14631</v>
      </c>
      <c r="H8" s="34">
        <v>11647</v>
      </c>
      <c r="I8" s="28">
        <v>26278</v>
      </c>
      <c r="J8" s="26">
        <v>1.3339037514917531</v>
      </c>
      <c r="K8" s="11" t="s">
        <v>56</v>
      </c>
      <c r="L8" s="83">
        <v>19700.072040889274</v>
      </c>
    </row>
    <row r="9" spans="1:19" ht="15" x14ac:dyDescent="0.25">
      <c r="A9" s="64" t="s">
        <v>22</v>
      </c>
      <c r="B9" s="66" t="s">
        <v>16</v>
      </c>
      <c r="C9" s="72">
        <v>25521</v>
      </c>
      <c r="D9" s="24">
        <v>30008</v>
      </c>
      <c r="E9" s="24">
        <v>55529</v>
      </c>
      <c r="F9" s="71">
        <v>0.6260292777548736</v>
      </c>
      <c r="G9" s="85">
        <v>41007</v>
      </c>
      <c r="H9" s="28">
        <v>45350</v>
      </c>
      <c r="I9" s="28">
        <v>86357.652193560934</v>
      </c>
      <c r="J9" s="26">
        <v>0.97358891086354016</v>
      </c>
      <c r="K9" s="6">
        <v>34500.126162978682</v>
      </c>
      <c r="L9" s="86">
        <v>88700.324366846617</v>
      </c>
    </row>
    <row r="10" spans="1:19" ht="15.75" thickBot="1" x14ac:dyDescent="0.3">
      <c r="A10" s="64" t="s">
        <v>14</v>
      </c>
      <c r="B10" s="67" t="s">
        <v>23</v>
      </c>
      <c r="C10" s="75">
        <v>12360</v>
      </c>
      <c r="D10" s="76">
        <v>17765</v>
      </c>
      <c r="E10" s="77">
        <v>30125</v>
      </c>
      <c r="F10" s="78">
        <v>1.5062500000000001</v>
      </c>
      <c r="G10" s="89">
        <v>16339</v>
      </c>
      <c r="H10" s="90">
        <v>23669</v>
      </c>
      <c r="I10" s="91">
        <v>40008</v>
      </c>
      <c r="J10" s="92">
        <v>2.0004</v>
      </c>
      <c r="K10" s="93">
        <v>20000</v>
      </c>
      <c r="L10" s="94">
        <v>20000</v>
      </c>
    </row>
    <row r="11" spans="1:19" ht="13.15" customHeight="1" x14ac:dyDescent="0.2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35"/>
    </row>
    <row r="12" spans="1:19" ht="13.15" customHeight="1" x14ac:dyDescent="0.2">
      <c r="A12" s="15" t="s">
        <v>59</v>
      </c>
    </row>
    <row r="13" spans="1:19" ht="13.15" customHeight="1" x14ac:dyDescent="0.2">
      <c r="A13" s="15" t="s">
        <v>60</v>
      </c>
    </row>
    <row r="14" spans="1:19" ht="15" customHeight="1" thickBot="1" x14ac:dyDescent="0.25"/>
    <row r="15" spans="1:19" ht="63.75" customHeight="1" x14ac:dyDescent="0.2">
      <c r="A15" s="54" t="s">
        <v>65</v>
      </c>
      <c r="B15" s="55" t="s">
        <v>17</v>
      </c>
      <c r="C15" s="50" t="s">
        <v>47</v>
      </c>
      <c r="D15" s="51" t="s">
        <v>26</v>
      </c>
      <c r="E15" s="52" t="s">
        <v>48</v>
      </c>
      <c r="F15" s="51" t="s">
        <v>26</v>
      </c>
      <c r="G15" s="52" t="s">
        <v>49</v>
      </c>
      <c r="H15" s="51" t="s">
        <v>26</v>
      </c>
      <c r="I15" s="51" t="s">
        <v>35</v>
      </c>
      <c r="J15" s="53" t="s">
        <v>34</v>
      </c>
      <c r="K15" s="60" t="s">
        <v>51</v>
      </c>
      <c r="L15" s="61" t="s">
        <v>50</v>
      </c>
      <c r="M15" s="61" t="s">
        <v>52</v>
      </c>
      <c r="N15" s="61" t="s">
        <v>50</v>
      </c>
      <c r="O15" s="61" t="s">
        <v>53</v>
      </c>
      <c r="P15" s="61" t="s">
        <v>50</v>
      </c>
      <c r="Q15" s="61" t="s">
        <v>55</v>
      </c>
      <c r="R15" s="62" t="s">
        <v>33</v>
      </c>
      <c r="S15" s="62" t="s">
        <v>37</v>
      </c>
    </row>
    <row r="16" spans="1:19" ht="13.15" customHeight="1" x14ac:dyDescent="0.25">
      <c r="A16" s="46" t="s">
        <v>16</v>
      </c>
      <c r="B16" s="56">
        <v>505</v>
      </c>
      <c r="C16" s="47">
        <v>5009.1867325599997</v>
      </c>
      <c r="D16" s="95">
        <v>0.74269289166099772</v>
      </c>
      <c r="E16" s="17">
        <v>1159.46204644</v>
      </c>
      <c r="F16" s="19">
        <v>0.83412555417029677</v>
      </c>
      <c r="G16" s="17">
        <v>3778.655448</v>
      </c>
      <c r="H16" s="19">
        <v>0.76431009127677652</v>
      </c>
      <c r="I16" s="17">
        <v>9947.3042270000005</v>
      </c>
      <c r="J16" s="38">
        <v>0.76059103791155214</v>
      </c>
      <c r="K16" s="37">
        <v>2874.3862702699998</v>
      </c>
      <c r="L16" s="36">
        <v>0.4261742204460584</v>
      </c>
      <c r="M16" s="33">
        <v>577.87073972999997</v>
      </c>
      <c r="N16" s="36">
        <v>0.41572447541173485</v>
      </c>
      <c r="O16" s="33">
        <v>2202.1552769999998</v>
      </c>
      <c r="P16" s="36">
        <v>0.44543079514179218</v>
      </c>
      <c r="Q16" s="17">
        <v>5654.4122869999992</v>
      </c>
      <c r="R16" s="38">
        <v>0.43234782127963589</v>
      </c>
      <c r="S16" s="96">
        <v>13078.387374000002</v>
      </c>
    </row>
    <row r="17" spans="1:19" ht="13.15" customHeight="1" x14ac:dyDescent="0.25">
      <c r="A17" s="46" t="s">
        <v>13</v>
      </c>
      <c r="B17" s="57">
        <v>170</v>
      </c>
      <c r="C17" s="47">
        <v>1164.47831275</v>
      </c>
      <c r="D17" s="18"/>
      <c r="E17" s="17">
        <v>567.22957124999994</v>
      </c>
      <c r="F17" s="18"/>
      <c r="G17" s="17">
        <v>646.06607799999995</v>
      </c>
      <c r="H17" s="18"/>
      <c r="I17" s="17">
        <v>2377.7739619999998</v>
      </c>
      <c r="J17" s="39"/>
      <c r="K17" s="37">
        <v>532.10228228999995</v>
      </c>
      <c r="L17" s="18"/>
      <c r="M17" s="33">
        <v>223.75289370999997</v>
      </c>
      <c r="N17" s="18"/>
      <c r="O17" s="33">
        <v>342.823059</v>
      </c>
      <c r="P17" s="18"/>
      <c r="Q17" s="17">
        <v>1098.6782349999999</v>
      </c>
      <c r="R17" s="39"/>
      <c r="S17" s="39"/>
    </row>
    <row r="18" spans="1:19" ht="13.15" customHeight="1" x14ac:dyDescent="0.25">
      <c r="A18" s="46" t="s">
        <v>18</v>
      </c>
      <c r="B18" s="57">
        <v>40</v>
      </c>
      <c r="C18" s="47">
        <v>84.146846449999984</v>
      </c>
      <c r="D18" s="18"/>
      <c r="E18" s="17">
        <v>80.626841550000009</v>
      </c>
      <c r="F18" s="18"/>
      <c r="G18" s="17">
        <v>13.212225</v>
      </c>
      <c r="H18" s="18"/>
      <c r="I18" s="17">
        <v>177.98591299999998</v>
      </c>
      <c r="J18" s="39"/>
      <c r="K18" s="37">
        <v>61.820402730000005</v>
      </c>
      <c r="L18" s="18"/>
      <c r="M18" s="33">
        <v>56.795914270000004</v>
      </c>
      <c r="N18" s="18"/>
      <c r="O18" s="33">
        <v>12.514976000000001</v>
      </c>
      <c r="P18" s="18"/>
      <c r="Q18" s="17">
        <v>131.131293</v>
      </c>
      <c r="R18" s="39"/>
      <c r="S18" s="39"/>
    </row>
    <row r="19" spans="1:19" ht="13.15" customHeight="1" x14ac:dyDescent="0.25">
      <c r="A19" s="46" t="s">
        <v>28</v>
      </c>
      <c r="B19" s="58">
        <v>210</v>
      </c>
      <c r="C19" s="47">
        <v>1248.6251591999999</v>
      </c>
      <c r="D19" s="19">
        <v>0.70267563184895676</v>
      </c>
      <c r="E19" s="17">
        <v>647.85641279999993</v>
      </c>
      <c r="F19" s="19">
        <v>0.77678762235917598</v>
      </c>
      <c r="G19" s="17">
        <v>659.27830299999994</v>
      </c>
      <c r="H19" s="19">
        <v>0.69917452641284439</v>
      </c>
      <c r="I19" s="17">
        <v>2555.7598749999997</v>
      </c>
      <c r="J19" s="38">
        <v>0.71913903535727974</v>
      </c>
      <c r="K19" s="37">
        <v>593.9226850199999</v>
      </c>
      <c r="L19" s="36">
        <v>0.33423561498091703</v>
      </c>
      <c r="M19" s="33">
        <v>280.54880797999999</v>
      </c>
      <c r="N19" s="36">
        <v>0.33638139130956091</v>
      </c>
      <c r="O19" s="33">
        <v>355.33803499999999</v>
      </c>
      <c r="P19" s="36">
        <v>0.37684131452085079</v>
      </c>
      <c r="Q19" s="17">
        <v>1229.8095279999998</v>
      </c>
      <c r="R19" s="38">
        <v>0.34604347861088142</v>
      </c>
      <c r="S19" s="96">
        <v>3553.9162100000003</v>
      </c>
    </row>
    <row r="20" spans="1:19" ht="13.15" customHeight="1" x14ac:dyDescent="0.25">
      <c r="A20" s="46" t="s">
        <v>19</v>
      </c>
      <c r="B20" s="57">
        <v>114</v>
      </c>
      <c r="C20" s="47">
        <v>1168.1887132399997</v>
      </c>
      <c r="D20" s="18"/>
      <c r="E20" s="17">
        <v>85.596181760000007</v>
      </c>
      <c r="F20" s="18"/>
      <c r="G20" s="17">
        <v>1225.8125259999999</v>
      </c>
      <c r="H20" s="18"/>
      <c r="I20" s="17">
        <v>2479.5974209999995</v>
      </c>
      <c r="J20" s="39"/>
      <c r="K20" s="37">
        <v>622.62786400000005</v>
      </c>
      <c r="L20" s="18"/>
      <c r="M20" s="33">
        <v>40.659444999999991</v>
      </c>
      <c r="N20" s="18"/>
      <c r="O20" s="33">
        <v>692.42233599999997</v>
      </c>
      <c r="P20" s="18"/>
      <c r="Q20" s="17">
        <v>1355.7096449999999</v>
      </c>
      <c r="R20" s="39"/>
      <c r="S20" s="39"/>
    </row>
    <row r="21" spans="1:19" ht="13.15" customHeight="1" x14ac:dyDescent="0.25">
      <c r="A21" s="46" t="s">
        <v>20</v>
      </c>
      <c r="B21" s="57">
        <v>52</v>
      </c>
      <c r="C21" s="47">
        <v>757.37657523999997</v>
      </c>
      <c r="D21" s="18"/>
      <c r="E21" s="17">
        <v>149.34768276</v>
      </c>
      <c r="F21" s="18"/>
      <c r="G21" s="17">
        <v>627.61073399999998</v>
      </c>
      <c r="H21" s="18"/>
      <c r="I21" s="17">
        <v>1534.3349920000001</v>
      </c>
      <c r="J21" s="39"/>
      <c r="K21" s="37">
        <v>449.27818293999997</v>
      </c>
      <c r="L21" s="18"/>
      <c r="M21" s="33">
        <v>97.916223060000036</v>
      </c>
      <c r="N21" s="18"/>
      <c r="O21" s="33">
        <v>372.57912199999998</v>
      </c>
      <c r="P21" s="18"/>
      <c r="Q21" s="17">
        <v>919.77352799999994</v>
      </c>
      <c r="R21" s="39"/>
      <c r="S21" s="39"/>
    </row>
    <row r="22" spans="1:19" ht="13.15" customHeight="1" x14ac:dyDescent="0.25">
      <c r="A22" s="46" t="s">
        <v>29</v>
      </c>
      <c r="B22" s="57">
        <v>166</v>
      </c>
      <c r="C22" s="47">
        <v>1925.5652884799997</v>
      </c>
      <c r="D22" s="19">
        <v>0.66344699922828176</v>
      </c>
      <c r="E22" s="17">
        <v>234.94386452000001</v>
      </c>
      <c r="F22" s="18"/>
      <c r="G22" s="17">
        <v>1853.42326</v>
      </c>
      <c r="H22" s="18"/>
      <c r="I22" s="17">
        <v>4013.9324129999995</v>
      </c>
      <c r="J22" s="39"/>
      <c r="K22" s="37">
        <v>1071.9060469400001</v>
      </c>
      <c r="L22" s="36">
        <v>0.36932159846855245</v>
      </c>
      <c r="M22" s="33">
        <v>138.57566806000003</v>
      </c>
      <c r="N22" s="18"/>
      <c r="O22" s="33">
        <v>1065.001458</v>
      </c>
      <c r="P22" s="18"/>
      <c r="Q22" s="17">
        <v>2275.4831729999996</v>
      </c>
      <c r="R22" s="39"/>
      <c r="S22" s="39"/>
    </row>
    <row r="23" spans="1:19" ht="13.15" customHeight="1" x14ac:dyDescent="0.25">
      <c r="A23" s="46" t="s">
        <v>21</v>
      </c>
      <c r="B23" s="57">
        <v>103</v>
      </c>
      <c r="C23" s="47">
        <v>1081.11583888</v>
      </c>
      <c r="D23" s="19">
        <v>0.86915453588264857</v>
      </c>
      <c r="E23" s="17">
        <v>276.66176912000003</v>
      </c>
      <c r="F23" s="18"/>
      <c r="G23" s="17">
        <v>888.05423399999995</v>
      </c>
      <c r="H23" s="18"/>
      <c r="I23" s="17">
        <v>2245.8318419999996</v>
      </c>
      <c r="J23" s="39"/>
      <c r="K23" s="37">
        <v>532.86939530999996</v>
      </c>
      <c r="L23" s="36">
        <v>0.42839613972035989</v>
      </c>
      <c r="M23" s="33">
        <v>158.74626368999998</v>
      </c>
      <c r="N23" s="18"/>
      <c r="O23" s="33">
        <v>440.39232500000003</v>
      </c>
      <c r="P23" s="18"/>
      <c r="Q23" s="17">
        <v>1132.0079839999999</v>
      </c>
      <c r="R23" s="39"/>
      <c r="S23" s="39"/>
    </row>
    <row r="24" spans="1:19" ht="13.15" customHeight="1" x14ac:dyDescent="0.25">
      <c r="A24" s="46" t="s">
        <v>30</v>
      </c>
      <c r="B24" s="57">
        <v>269</v>
      </c>
      <c r="C24" s="47">
        <v>3006.6811273599997</v>
      </c>
      <c r="D24" s="19">
        <v>0.72515926022459176</v>
      </c>
      <c r="E24" s="17">
        <v>511.60563364000006</v>
      </c>
      <c r="F24" s="19">
        <v>0.92013250344866049</v>
      </c>
      <c r="G24" s="17">
        <v>2741.4774939999998</v>
      </c>
      <c r="H24" s="19">
        <v>0.76359541264787234</v>
      </c>
      <c r="I24" s="17">
        <v>6259.764255</v>
      </c>
      <c r="J24" s="38">
        <v>0.75487320138964542</v>
      </c>
      <c r="K24" s="37">
        <v>1604.7754422500002</v>
      </c>
      <c r="L24" s="36">
        <v>0.3870439608440947</v>
      </c>
      <c r="M24" s="33">
        <v>297.32193174999998</v>
      </c>
      <c r="N24" s="36">
        <v>0.53473917291502171</v>
      </c>
      <c r="O24" s="33">
        <v>1505.393783</v>
      </c>
      <c r="P24" s="36">
        <v>0.41930374750230454</v>
      </c>
      <c r="Q24" s="17">
        <v>3407.4911569999995</v>
      </c>
      <c r="R24" s="38">
        <v>0.41091383854223062</v>
      </c>
      <c r="S24" s="96">
        <v>8292.4711640000005</v>
      </c>
    </row>
    <row r="25" spans="1:19" ht="13.15" customHeight="1" thickBot="1" x14ac:dyDescent="0.3">
      <c r="A25" s="46" t="s">
        <v>23</v>
      </c>
      <c r="B25" s="59">
        <v>26</v>
      </c>
      <c r="C25" s="48">
        <v>753.88044600000001</v>
      </c>
      <c r="D25" s="49">
        <v>0.91776189682119969</v>
      </c>
      <c r="E25" s="42"/>
      <c r="F25" s="42"/>
      <c r="G25" s="44">
        <v>377.89965100000001</v>
      </c>
      <c r="H25" s="49">
        <v>0.92009788116942182</v>
      </c>
      <c r="I25" s="44">
        <v>1131.7800970000001</v>
      </c>
      <c r="J25" s="45">
        <v>0.9186526761363637</v>
      </c>
      <c r="K25" s="40">
        <v>675.68814299999997</v>
      </c>
      <c r="L25" s="41">
        <v>0.82257184818834517</v>
      </c>
      <c r="M25" s="42"/>
      <c r="N25" s="42"/>
      <c r="O25" s="43">
        <v>341.42345899999998</v>
      </c>
      <c r="P25" s="41">
        <v>0.8312868254208442</v>
      </c>
      <c r="Q25" s="44">
        <v>1017.1116019999999</v>
      </c>
      <c r="R25" s="45">
        <v>0.82557759902597394</v>
      </c>
      <c r="S25" s="96">
        <v>1232</v>
      </c>
    </row>
    <row r="26" spans="1:19" ht="13.15" customHeight="1" x14ac:dyDescent="0.2">
      <c r="A26" s="15" t="s">
        <v>36</v>
      </c>
    </row>
    <row r="27" spans="1:19" ht="14.65" customHeight="1" x14ac:dyDescent="0.2">
      <c r="A27" s="15"/>
      <c r="C27" s="25"/>
    </row>
    <row r="28" spans="1:19" ht="43.15" customHeight="1" x14ac:dyDescent="0.2">
      <c r="A28" s="21" t="s">
        <v>31</v>
      </c>
      <c r="B28" s="22">
        <v>0.5418756057722719</v>
      </c>
    </row>
  </sheetData>
  <phoneticPr fontId="0" type="noConversion"/>
  <pageMargins left="0.70866141732283472" right="0.59055118110236227" top="1.6535433070866143" bottom="0.98425196850393704" header="0.39370078740157483" footer="0.39370078740157483"/>
  <pageSetup paperSize="9" scale="68" fitToHeight="0" orientation="landscape" r:id="rId1"/>
  <headerFooter alignWithMargins="0">
    <oddHeader>&amp;L&amp;8&amp;G&amp;C&amp;"Verdana,Normal"&amp;8&amp;A&amp;R&amp;D</oddHeader>
    <oddFooter>&amp;L&amp;8&amp;G&amp;C&amp;"Verdana,Normal"&amp;8&amp;G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27"/>
  <sheetViews>
    <sheetView zoomScale="90" zoomScaleNormal="90" workbookViewId="0"/>
  </sheetViews>
  <sheetFormatPr defaultRowHeight="12.75" x14ac:dyDescent="0.2"/>
  <cols>
    <col min="1" max="1" width="28" customWidth="1"/>
    <col min="2" max="2" width="7.5703125" customWidth="1"/>
    <col min="3" max="3" width="10.5703125" customWidth="1"/>
    <col min="4" max="4" width="9.28515625" customWidth="1"/>
    <col min="5" max="5" width="10" customWidth="1"/>
    <col min="6" max="6" width="9.28515625" customWidth="1"/>
    <col min="7" max="7" width="12.42578125" customWidth="1"/>
    <col min="8" max="8" width="10.85546875" customWidth="1"/>
    <col min="9" max="9" width="10.140625" customWidth="1"/>
    <col min="10" max="12" width="9.28515625" customWidth="1"/>
  </cols>
  <sheetData>
    <row r="1" spans="1:19" ht="51" x14ac:dyDescent="0.2">
      <c r="A1" s="31" t="str">
        <f>Totalt!A1</f>
        <v>Redovisade deltagare tom. 2019-06-30. Planerade deltagare per 2019-09-04</v>
      </c>
      <c r="B1" s="65" t="s">
        <v>1</v>
      </c>
      <c r="C1" s="68" t="s">
        <v>2</v>
      </c>
      <c r="D1" s="69" t="s">
        <v>3</v>
      </c>
      <c r="E1" s="69" t="s">
        <v>4</v>
      </c>
      <c r="F1" s="70" t="s">
        <v>58</v>
      </c>
      <c r="G1" s="79" t="s">
        <v>61</v>
      </c>
      <c r="H1" s="80" t="s">
        <v>62</v>
      </c>
      <c r="I1" s="80" t="s">
        <v>63</v>
      </c>
      <c r="J1" s="80" t="s">
        <v>58</v>
      </c>
      <c r="K1" s="80" t="s">
        <v>10</v>
      </c>
      <c r="L1" s="81" t="s">
        <v>11</v>
      </c>
    </row>
    <row r="2" spans="1:19" ht="26.25" x14ac:dyDescent="0.25">
      <c r="A2" s="4" t="s">
        <v>12</v>
      </c>
      <c r="B2" s="66" t="s">
        <v>13</v>
      </c>
      <c r="C2" s="37">
        <v>5693</v>
      </c>
      <c r="D2" s="33">
        <v>2402</v>
      </c>
      <c r="E2" s="24">
        <v>8095</v>
      </c>
      <c r="F2" s="71">
        <v>0.34328603663984131</v>
      </c>
      <c r="G2" s="82"/>
      <c r="H2" s="29"/>
      <c r="I2" s="8"/>
      <c r="J2" s="30"/>
      <c r="K2" s="9" t="s">
        <v>56</v>
      </c>
      <c r="L2" s="83">
        <v>23580.918347963197</v>
      </c>
    </row>
    <row r="3" spans="1:19" ht="15" x14ac:dyDescent="0.25">
      <c r="A3" s="4" t="s">
        <v>14</v>
      </c>
      <c r="B3" s="66" t="s">
        <v>13</v>
      </c>
      <c r="C3" s="37">
        <v>1</v>
      </c>
      <c r="D3" s="33">
        <v>0</v>
      </c>
      <c r="E3" s="24">
        <v>1</v>
      </c>
      <c r="F3" s="71">
        <v>1.6209924156418644E-3</v>
      </c>
      <c r="G3" s="84"/>
      <c r="H3" s="8"/>
      <c r="I3" s="8"/>
      <c r="J3" s="8"/>
      <c r="K3" s="11" t="s">
        <v>56</v>
      </c>
      <c r="L3" s="83">
        <v>616.90603259487182</v>
      </c>
    </row>
    <row r="4" spans="1:19" ht="15" x14ac:dyDescent="0.25">
      <c r="A4" s="4" t="s">
        <v>15</v>
      </c>
      <c r="B4" s="66" t="s">
        <v>16</v>
      </c>
      <c r="C4" s="72">
        <v>5694</v>
      </c>
      <c r="D4" s="24">
        <v>2402</v>
      </c>
      <c r="E4" s="24">
        <v>8096</v>
      </c>
      <c r="F4" s="71">
        <v>0.33457553343121182</v>
      </c>
      <c r="G4" s="85">
        <v>10946</v>
      </c>
      <c r="H4" s="28">
        <v>6990</v>
      </c>
      <c r="I4" s="28">
        <v>17936</v>
      </c>
      <c r="J4" s="26">
        <v>0.74122366200867285</v>
      </c>
      <c r="K4" s="12">
        <v>9933.4461166807068</v>
      </c>
      <c r="L4" s="86">
        <v>24197.824380558071</v>
      </c>
      <c r="N4" s="32"/>
      <c r="O4" s="32"/>
    </row>
    <row r="5" spans="1:19" ht="15" x14ac:dyDescent="0.25">
      <c r="A5" s="4" t="s">
        <v>17</v>
      </c>
      <c r="B5" s="66" t="s">
        <v>18</v>
      </c>
      <c r="C5" s="73"/>
      <c r="D5" s="11"/>
      <c r="E5" s="6">
        <v>7</v>
      </c>
      <c r="F5" s="71">
        <v>1.1666666666666667</v>
      </c>
      <c r="G5" s="84"/>
      <c r="H5" s="8"/>
      <c r="I5" s="8"/>
      <c r="J5" s="13"/>
      <c r="K5" s="9" t="s">
        <v>56</v>
      </c>
      <c r="L5" s="87">
        <v>6</v>
      </c>
    </row>
    <row r="6" spans="1:19" ht="15" x14ac:dyDescent="0.25">
      <c r="A6" s="54" t="s">
        <v>57</v>
      </c>
      <c r="B6" s="66" t="s">
        <v>19</v>
      </c>
      <c r="C6" s="74">
        <v>1772</v>
      </c>
      <c r="D6" s="6">
        <v>2141</v>
      </c>
      <c r="E6" s="24">
        <v>3913</v>
      </c>
      <c r="F6" s="71">
        <v>0.93741369093737004</v>
      </c>
      <c r="G6" s="88">
        <v>3513</v>
      </c>
      <c r="H6" s="34">
        <v>4089</v>
      </c>
      <c r="I6" s="28">
        <v>7602</v>
      </c>
      <c r="J6" s="26">
        <v>1.8211650596743898</v>
      </c>
      <c r="K6" s="9" t="s">
        <v>56</v>
      </c>
      <c r="L6" s="83">
        <v>4174.2509607334432</v>
      </c>
    </row>
    <row r="7" spans="1:19" ht="15" x14ac:dyDescent="0.25">
      <c r="A7" s="54" t="s">
        <v>57</v>
      </c>
      <c r="B7" s="66" t="s">
        <v>20</v>
      </c>
      <c r="C7" s="74">
        <v>762</v>
      </c>
      <c r="D7" s="6">
        <v>873</v>
      </c>
      <c r="E7" s="24">
        <v>1635</v>
      </c>
      <c r="F7" s="71">
        <v>0.2942623442268123</v>
      </c>
      <c r="G7" s="88">
        <v>1545</v>
      </c>
      <c r="H7" s="34">
        <v>2285</v>
      </c>
      <c r="I7" s="28">
        <v>3830</v>
      </c>
      <c r="J7" s="26">
        <v>0.68931179106341955</v>
      </c>
      <c r="K7" s="9" t="s">
        <v>56</v>
      </c>
      <c r="L7" s="83">
        <v>5556.2664815168146</v>
      </c>
    </row>
    <row r="8" spans="1:19" ht="15" x14ac:dyDescent="0.25">
      <c r="A8" s="54" t="s">
        <v>57</v>
      </c>
      <c r="B8" s="66" t="s">
        <v>21</v>
      </c>
      <c r="C8" s="74">
        <v>1535</v>
      </c>
      <c r="D8" s="6">
        <v>564</v>
      </c>
      <c r="E8" s="24">
        <v>2099</v>
      </c>
      <c r="F8" s="71">
        <v>0.75554331563557064</v>
      </c>
      <c r="G8" s="88">
        <v>2014</v>
      </c>
      <c r="H8" s="34">
        <v>872</v>
      </c>
      <c r="I8" s="28">
        <v>2886</v>
      </c>
      <c r="J8" s="26">
        <v>1.0388270647566731</v>
      </c>
      <c r="K8" s="11" t="s">
        <v>56</v>
      </c>
      <c r="L8" s="83">
        <v>2778.1332407584073</v>
      </c>
    </row>
    <row r="9" spans="1:19" ht="15" x14ac:dyDescent="0.25">
      <c r="A9" s="64" t="s">
        <v>22</v>
      </c>
      <c r="B9" s="66" t="s">
        <v>16</v>
      </c>
      <c r="C9" s="72">
        <v>4069</v>
      </c>
      <c r="D9" s="24">
        <v>3578</v>
      </c>
      <c r="E9" s="24">
        <v>7647</v>
      </c>
      <c r="F9" s="71">
        <v>0.61133692144648588</v>
      </c>
      <c r="G9" s="85">
        <v>7072</v>
      </c>
      <c r="H9" s="28">
        <v>7246</v>
      </c>
      <c r="I9" s="28">
        <v>14318</v>
      </c>
      <c r="J9" s="26">
        <v>1.1446478411495731</v>
      </c>
      <c r="K9" s="6">
        <v>4865.2587211251293</v>
      </c>
      <c r="L9" s="86">
        <v>12508.650683008664</v>
      </c>
    </row>
    <row r="10" spans="1:19" ht="15.75" thickBot="1" x14ac:dyDescent="0.3">
      <c r="A10" s="64" t="s">
        <v>14</v>
      </c>
      <c r="B10" s="67" t="s">
        <v>23</v>
      </c>
      <c r="C10" s="75"/>
      <c r="D10" s="76"/>
      <c r="E10" s="77"/>
      <c r="F10" s="78"/>
      <c r="G10" s="89"/>
      <c r="H10" s="90"/>
      <c r="I10" s="91"/>
      <c r="J10" s="92"/>
      <c r="K10" s="93"/>
      <c r="L10" s="94"/>
    </row>
    <row r="11" spans="1:19" x14ac:dyDescent="0.2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9" x14ac:dyDescent="0.2">
      <c r="A12" s="15" t="s">
        <v>59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9" x14ac:dyDescent="0.2">
      <c r="A13" s="15" t="s">
        <v>60</v>
      </c>
    </row>
    <row r="14" spans="1:19" ht="13.5" thickBot="1" x14ac:dyDescent="0.25">
      <c r="A14" s="1"/>
    </row>
    <row r="15" spans="1:19" ht="63.75" x14ac:dyDescent="0.2">
      <c r="A15" s="23" t="str">
        <f>Totalt!A15</f>
        <v>Finansiella uppgifter per 2019-09-04 (mnkr)</v>
      </c>
      <c r="B15" s="55" t="s">
        <v>17</v>
      </c>
      <c r="C15" s="50" t="s">
        <v>47</v>
      </c>
      <c r="D15" s="51" t="s">
        <v>26</v>
      </c>
      <c r="E15" s="52" t="s">
        <v>48</v>
      </c>
      <c r="F15" s="51" t="s">
        <v>26</v>
      </c>
      <c r="G15" s="52" t="s">
        <v>49</v>
      </c>
      <c r="H15" s="51" t="s">
        <v>26</v>
      </c>
      <c r="I15" s="51" t="s">
        <v>35</v>
      </c>
      <c r="J15" s="53" t="s">
        <v>27</v>
      </c>
      <c r="K15" s="60" t="s">
        <v>51</v>
      </c>
      <c r="L15" s="61" t="s">
        <v>50</v>
      </c>
      <c r="M15" s="61" t="s">
        <v>52</v>
      </c>
      <c r="N15" s="61" t="s">
        <v>50</v>
      </c>
      <c r="O15" s="61" t="s">
        <v>53</v>
      </c>
      <c r="P15" s="61" t="s">
        <v>50</v>
      </c>
      <c r="Q15" s="61" t="s">
        <v>32</v>
      </c>
      <c r="R15" s="62" t="s">
        <v>33</v>
      </c>
      <c r="S15" s="62" t="s">
        <v>37</v>
      </c>
    </row>
    <row r="16" spans="1:19" ht="15" x14ac:dyDescent="0.25">
      <c r="A16" s="16" t="s">
        <v>45</v>
      </c>
      <c r="B16" s="57">
        <v>54</v>
      </c>
      <c r="C16" s="47">
        <v>620.15006340356194</v>
      </c>
      <c r="D16" s="19">
        <v>0.79657865228380231</v>
      </c>
      <c r="E16" s="17">
        <v>169.45227052999996</v>
      </c>
      <c r="F16" s="19">
        <v>0.97742277362972629</v>
      </c>
      <c r="G16" s="17">
        <v>450.05929500000002</v>
      </c>
      <c r="H16" s="19">
        <v>0.74371447242239608</v>
      </c>
      <c r="I16" s="17">
        <v>1239.661628933562</v>
      </c>
      <c r="J16" s="38">
        <v>0.79616857913729921</v>
      </c>
      <c r="K16" s="37">
        <v>279.74912260640428</v>
      </c>
      <c r="L16" s="36">
        <v>0.35933589660599841</v>
      </c>
      <c r="M16" s="33">
        <v>98.927132650000004</v>
      </c>
      <c r="N16" s="36">
        <v>0.57062458991884757</v>
      </c>
      <c r="O16" s="33">
        <v>234.449018</v>
      </c>
      <c r="P16" s="36">
        <v>0.387422567801469</v>
      </c>
      <c r="Q16" s="17">
        <v>613.1252732564044</v>
      </c>
      <c r="R16" s="38">
        <v>0.39377767791494789</v>
      </c>
      <c r="S16" s="96">
        <v>1557.0341023465364</v>
      </c>
    </row>
    <row r="17" spans="1:19" ht="15" x14ac:dyDescent="0.25">
      <c r="A17" s="16" t="s">
        <v>13</v>
      </c>
      <c r="B17" s="57">
        <v>17</v>
      </c>
      <c r="C17" s="47">
        <v>146.10234921356195</v>
      </c>
      <c r="D17" s="18"/>
      <c r="E17" s="17">
        <v>81.033461719999977</v>
      </c>
      <c r="F17" s="18"/>
      <c r="G17" s="17">
        <v>73.448609000000005</v>
      </c>
      <c r="H17" s="18"/>
      <c r="I17" s="17">
        <v>300.58441993356189</v>
      </c>
      <c r="J17" s="39"/>
      <c r="K17" s="37">
        <v>59.425477796404273</v>
      </c>
      <c r="L17" s="18"/>
      <c r="M17" s="33">
        <v>33.680603460000015</v>
      </c>
      <c r="N17" s="18"/>
      <c r="O17" s="33">
        <v>29.902577000000001</v>
      </c>
      <c r="P17" s="18"/>
      <c r="Q17" s="17">
        <v>123.00865825640429</v>
      </c>
      <c r="R17" s="39"/>
      <c r="S17" s="39"/>
    </row>
    <row r="18" spans="1:19" ht="15" x14ac:dyDescent="0.25">
      <c r="A18" s="16" t="s">
        <v>18</v>
      </c>
      <c r="B18" s="57">
        <v>5</v>
      </c>
      <c r="C18" s="47">
        <v>14.403543389999998</v>
      </c>
      <c r="D18" s="18"/>
      <c r="E18" s="17">
        <v>16.242293610000004</v>
      </c>
      <c r="F18" s="18"/>
      <c r="G18" s="17">
        <v>0</v>
      </c>
      <c r="H18" s="18"/>
      <c r="I18" s="17">
        <v>30.645837</v>
      </c>
      <c r="J18" s="39"/>
      <c r="K18" s="37">
        <v>9.9676674100000024</v>
      </c>
      <c r="L18" s="18"/>
      <c r="M18" s="33">
        <v>11.24013559</v>
      </c>
      <c r="N18" s="18"/>
      <c r="O18" s="33">
        <v>0</v>
      </c>
      <c r="P18" s="18"/>
      <c r="Q18" s="17">
        <v>21.207803000000002</v>
      </c>
      <c r="R18" s="39"/>
      <c r="S18" s="39"/>
    </row>
    <row r="19" spans="1:19" ht="15" x14ac:dyDescent="0.25">
      <c r="A19" s="16" t="s">
        <v>28</v>
      </c>
      <c r="B19" s="57">
        <v>22</v>
      </c>
      <c r="C19" s="47">
        <v>160.50589260356196</v>
      </c>
      <c r="D19" s="19">
        <v>0.78022998002744859</v>
      </c>
      <c r="E19" s="17">
        <v>97.275755329999981</v>
      </c>
      <c r="F19" s="19">
        <v>1.0074812859903677</v>
      </c>
      <c r="G19" s="17">
        <v>73.448609000000005</v>
      </c>
      <c r="H19" s="19">
        <v>0.67283601569116169</v>
      </c>
      <c r="I19" s="17">
        <v>331.23025693356192</v>
      </c>
      <c r="J19" s="38">
        <v>0.80506632049353344</v>
      </c>
      <c r="K19" s="37">
        <v>69.39314520640427</v>
      </c>
      <c r="L19" s="36">
        <v>0.33732476372168474</v>
      </c>
      <c r="M19" s="33">
        <v>44.920739050000016</v>
      </c>
      <c r="N19" s="36">
        <v>0.46524238020256714</v>
      </c>
      <c r="O19" s="33">
        <v>29.902577000000001</v>
      </c>
      <c r="P19" s="36">
        <v>0.2739266412462375</v>
      </c>
      <c r="Q19" s="17">
        <v>144.2164612564043</v>
      </c>
      <c r="R19" s="38">
        <v>0.35052297725802178</v>
      </c>
      <c r="S19" s="96">
        <v>411.43226154400094</v>
      </c>
    </row>
    <row r="20" spans="1:19" ht="15" x14ac:dyDescent="0.25">
      <c r="A20" s="16" t="s">
        <v>19</v>
      </c>
      <c r="B20" s="57">
        <v>15</v>
      </c>
      <c r="C20" s="47">
        <v>209.898909</v>
      </c>
      <c r="D20" s="18"/>
      <c r="E20" s="17">
        <v>1.8668249999999995</v>
      </c>
      <c r="F20" s="18"/>
      <c r="G20" s="17">
        <v>234.40415999999999</v>
      </c>
      <c r="H20" s="18"/>
      <c r="I20" s="17">
        <v>446.169894</v>
      </c>
      <c r="J20" s="39"/>
      <c r="K20" s="37">
        <v>85.710356000000004</v>
      </c>
      <c r="L20" s="18"/>
      <c r="M20" s="33">
        <v>1.8668249999999995</v>
      </c>
      <c r="N20" s="18"/>
      <c r="O20" s="33">
        <v>119.20100499999999</v>
      </c>
      <c r="P20" s="18"/>
      <c r="Q20" s="17">
        <v>206.77818600000001</v>
      </c>
      <c r="R20" s="39"/>
      <c r="S20" s="39"/>
    </row>
    <row r="21" spans="1:19" ht="15" x14ac:dyDescent="0.25">
      <c r="A21" s="16" t="s">
        <v>20</v>
      </c>
      <c r="B21" s="57">
        <v>4</v>
      </c>
      <c r="C21" s="47">
        <v>104.14091999999999</v>
      </c>
      <c r="D21" s="18"/>
      <c r="E21" s="17">
        <v>18.899999999999999</v>
      </c>
      <c r="F21" s="18"/>
      <c r="G21" s="17">
        <v>57.228096000000001</v>
      </c>
      <c r="H21" s="18"/>
      <c r="I21" s="17">
        <v>180.26901599999999</v>
      </c>
      <c r="J21" s="39"/>
      <c r="K21" s="37">
        <v>44.880249000000006</v>
      </c>
      <c r="L21" s="18"/>
      <c r="M21" s="33">
        <v>17.954408999999998</v>
      </c>
      <c r="N21" s="18"/>
      <c r="O21" s="33">
        <v>29.879152000000001</v>
      </c>
      <c r="P21" s="18"/>
      <c r="Q21" s="17">
        <v>92.713810000000009</v>
      </c>
      <c r="R21" s="39"/>
      <c r="S21" s="39"/>
    </row>
    <row r="22" spans="1:19" ht="15" x14ac:dyDescent="0.25">
      <c r="A22" s="16" t="s">
        <v>29</v>
      </c>
      <c r="B22" s="57">
        <v>19</v>
      </c>
      <c r="C22" s="47">
        <v>314.039829</v>
      </c>
      <c r="D22" s="19">
        <v>0.78321858636081942</v>
      </c>
      <c r="E22" s="17">
        <v>20.766824999999997</v>
      </c>
      <c r="F22" s="18"/>
      <c r="G22" s="17">
        <v>291.63225599999998</v>
      </c>
      <c r="H22" s="18"/>
      <c r="I22" s="17">
        <v>626.43890999999996</v>
      </c>
      <c r="J22" s="39"/>
      <c r="K22" s="37">
        <v>130.59060500000001</v>
      </c>
      <c r="L22" s="36">
        <v>0.32569432153175759</v>
      </c>
      <c r="M22" s="33">
        <v>19.821233999999997</v>
      </c>
      <c r="N22" s="18"/>
      <c r="O22" s="33">
        <v>149.08015699999999</v>
      </c>
      <c r="P22" s="18"/>
      <c r="Q22" s="17">
        <v>299.49199600000003</v>
      </c>
      <c r="R22" s="39"/>
      <c r="S22" s="39"/>
    </row>
    <row r="23" spans="1:19" ht="15" x14ac:dyDescent="0.25">
      <c r="A23" s="16" t="s">
        <v>21</v>
      </c>
      <c r="B23" s="57">
        <v>13</v>
      </c>
      <c r="C23" s="47">
        <v>145.60434180000001</v>
      </c>
      <c r="D23" s="19">
        <v>0.8473237187887136</v>
      </c>
      <c r="E23" s="17">
        <v>51.4096902</v>
      </c>
      <c r="F23" s="18"/>
      <c r="G23" s="17">
        <v>84.978430000000003</v>
      </c>
      <c r="H23" s="18"/>
      <c r="I23" s="17">
        <v>281.99246200000005</v>
      </c>
      <c r="J23" s="39"/>
      <c r="K23" s="37">
        <v>79.765372400000032</v>
      </c>
      <c r="L23" s="36">
        <v>0.46418321828185094</v>
      </c>
      <c r="M23" s="33">
        <v>34.185159599999999</v>
      </c>
      <c r="N23" s="18"/>
      <c r="O23" s="33">
        <v>55.466284000000002</v>
      </c>
      <c r="P23" s="18"/>
      <c r="Q23" s="17">
        <v>169.41681600000004</v>
      </c>
      <c r="R23" s="39"/>
      <c r="S23" s="39"/>
    </row>
    <row r="24" spans="1:19" ht="15.75" thickBot="1" x14ac:dyDescent="0.3">
      <c r="A24" s="16" t="s">
        <v>30</v>
      </c>
      <c r="B24" s="59">
        <v>32</v>
      </c>
      <c r="C24" s="48">
        <v>459.64417079999998</v>
      </c>
      <c r="D24" s="49">
        <v>0.80245012608918764</v>
      </c>
      <c r="E24" s="44">
        <v>72.176515199999997</v>
      </c>
      <c r="F24" s="49">
        <v>0.93963942651627275</v>
      </c>
      <c r="G24" s="44">
        <v>376.61068599999999</v>
      </c>
      <c r="H24" s="49">
        <v>0.75931421711808911</v>
      </c>
      <c r="I24" s="44">
        <v>908.43137200000001</v>
      </c>
      <c r="J24" s="45">
        <v>0.79297303796545149</v>
      </c>
      <c r="K24" s="40">
        <v>210.35597740000003</v>
      </c>
      <c r="L24" s="41">
        <v>0.36724099055678555</v>
      </c>
      <c r="M24" s="43">
        <v>54.006393599999996</v>
      </c>
      <c r="N24" s="41">
        <v>0.70308931610092618</v>
      </c>
      <c r="O24" s="43">
        <v>204.54644099999999</v>
      </c>
      <c r="P24" s="41">
        <v>0.41240205465706409</v>
      </c>
      <c r="Q24" s="44">
        <v>468.90881200000007</v>
      </c>
      <c r="R24" s="45">
        <v>0.40931220193528367</v>
      </c>
      <c r="S24" s="96">
        <v>1145.6018408025354</v>
      </c>
    </row>
    <row r="25" spans="1:19" x14ac:dyDescent="0.2">
      <c r="A25" s="15" t="s">
        <v>36</v>
      </c>
    </row>
    <row r="26" spans="1:19" x14ac:dyDescent="0.2">
      <c r="A26" s="15"/>
      <c r="C26" s="20"/>
      <c r="E26" s="20"/>
    </row>
    <row r="27" spans="1:19" ht="38.25" x14ac:dyDescent="0.2">
      <c r="A27" s="21" t="s">
        <v>31</v>
      </c>
      <c r="B27" s="22">
        <v>0.71434299565676695</v>
      </c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&amp;L&amp;D&amp;C&amp;A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S27"/>
  <sheetViews>
    <sheetView zoomScale="90" zoomScaleNormal="90" workbookViewId="0"/>
  </sheetViews>
  <sheetFormatPr defaultRowHeight="12.75" x14ac:dyDescent="0.2"/>
  <cols>
    <col min="1" max="1" width="28" customWidth="1"/>
    <col min="2" max="2" width="8.28515625" customWidth="1"/>
    <col min="3" max="3" width="10" customWidth="1"/>
    <col min="4" max="4" width="9.28515625" customWidth="1"/>
    <col min="5" max="5" width="10.7109375" customWidth="1"/>
    <col min="6" max="6" width="9.28515625" customWidth="1"/>
    <col min="7" max="7" width="12.42578125" customWidth="1"/>
    <col min="8" max="8" width="10.85546875" customWidth="1"/>
    <col min="9" max="9" width="10.5703125" customWidth="1"/>
    <col min="10" max="12" width="9.28515625" customWidth="1"/>
  </cols>
  <sheetData>
    <row r="1" spans="1:19" ht="51" x14ac:dyDescent="0.2">
      <c r="A1" s="31" t="str">
        <f>Totalt!A1</f>
        <v>Redovisade deltagare tom. 2019-06-30. Planerade deltagare per 2019-09-04</v>
      </c>
      <c r="B1" s="65" t="s">
        <v>1</v>
      </c>
      <c r="C1" s="68" t="s">
        <v>2</v>
      </c>
      <c r="D1" s="69" t="s">
        <v>3</v>
      </c>
      <c r="E1" s="69" t="s">
        <v>4</v>
      </c>
      <c r="F1" s="70" t="s">
        <v>58</v>
      </c>
      <c r="G1" s="79" t="s">
        <v>61</v>
      </c>
      <c r="H1" s="80" t="s">
        <v>62</v>
      </c>
      <c r="I1" s="80" t="s">
        <v>63</v>
      </c>
      <c r="J1" s="80" t="s">
        <v>58</v>
      </c>
      <c r="K1" s="80" t="s">
        <v>10</v>
      </c>
      <c r="L1" s="81" t="s">
        <v>11</v>
      </c>
    </row>
    <row r="2" spans="1:19" ht="26.25" x14ac:dyDescent="0.25">
      <c r="A2" s="4" t="s">
        <v>12</v>
      </c>
      <c r="B2" s="66" t="s">
        <v>13</v>
      </c>
      <c r="C2" s="37">
        <v>2623</v>
      </c>
      <c r="D2" s="33">
        <v>1527</v>
      </c>
      <c r="E2" s="24">
        <v>4150</v>
      </c>
      <c r="F2" s="71">
        <v>0.54402022780481496</v>
      </c>
      <c r="G2" s="82"/>
      <c r="H2" s="29"/>
      <c r="I2" s="8"/>
      <c r="J2" s="30"/>
      <c r="K2" s="9" t="s">
        <v>56</v>
      </c>
      <c r="L2" s="83">
        <v>7628.3928205128213</v>
      </c>
    </row>
    <row r="3" spans="1:19" ht="15" x14ac:dyDescent="0.25">
      <c r="A3" s="4" t="s">
        <v>14</v>
      </c>
      <c r="B3" s="66" t="s">
        <v>13</v>
      </c>
      <c r="C3" s="37">
        <v>1</v>
      </c>
      <c r="D3" s="33">
        <v>0</v>
      </c>
      <c r="E3" s="24">
        <v>1</v>
      </c>
      <c r="F3" s="71">
        <v>5.0108182280718967E-3</v>
      </c>
      <c r="G3" s="84"/>
      <c r="H3" s="8"/>
      <c r="I3" s="8"/>
      <c r="J3" s="8"/>
      <c r="K3" s="11" t="s">
        <v>56</v>
      </c>
      <c r="L3" s="83">
        <v>199.5682051282048</v>
      </c>
    </row>
    <row r="4" spans="1:19" ht="15" x14ac:dyDescent="0.25">
      <c r="A4" s="4" t="s">
        <v>15</v>
      </c>
      <c r="B4" s="66" t="s">
        <v>16</v>
      </c>
      <c r="C4" s="72">
        <v>2624</v>
      </c>
      <c r="D4" s="24">
        <v>1527</v>
      </c>
      <c r="E4" s="24">
        <v>4151</v>
      </c>
      <c r="F4" s="71">
        <v>0.53027857272195322</v>
      </c>
      <c r="G4" s="85">
        <v>3475</v>
      </c>
      <c r="H4" s="28">
        <v>2161</v>
      </c>
      <c r="I4" s="28">
        <v>5636</v>
      </c>
      <c r="J4" s="26">
        <v>0.71998314523269769</v>
      </c>
      <c r="K4" s="12">
        <v>3213.4553846153844</v>
      </c>
      <c r="L4" s="86">
        <v>7827.961025641026</v>
      </c>
    </row>
    <row r="5" spans="1:19" ht="15" x14ac:dyDescent="0.25">
      <c r="A5" s="4" t="s">
        <v>17</v>
      </c>
      <c r="B5" s="66" t="s">
        <v>18</v>
      </c>
      <c r="C5" s="73"/>
      <c r="D5" s="11"/>
      <c r="E5" s="6">
        <v>2</v>
      </c>
      <c r="F5" s="71">
        <v>1</v>
      </c>
      <c r="G5" s="84"/>
      <c r="H5" s="8"/>
      <c r="I5" s="8"/>
      <c r="J5" s="13"/>
      <c r="K5" s="9" t="s">
        <v>56</v>
      </c>
      <c r="L5" s="87">
        <v>2</v>
      </c>
    </row>
    <row r="6" spans="1:19" ht="15" x14ac:dyDescent="0.25">
      <c r="A6" s="54" t="s">
        <v>57</v>
      </c>
      <c r="B6" s="66" t="s">
        <v>19</v>
      </c>
      <c r="C6" s="74">
        <v>579</v>
      </c>
      <c r="D6" s="6">
        <v>562</v>
      </c>
      <c r="E6" s="24">
        <v>1141</v>
      </c>
      <c r="F6" s="71">
        <v>0.8941383393702983</v>
      </c>
      <c r="G6" s="88">
        <v>749</v>
      </c>
      <c r="H6" s="34">
        <v>764</v>
      </c>
      <c r="I6" s="28">
        <v>1513</v>
      </c>
      <c r="J6" s="26">
        <v>1.1856540819169687</v>
      </c>
      <c r="K6" s="9" t="s">
        <v>56</v>
      </c>
      <c r="L6" s="83">
        <v>1276.0888888888887</v>
      </c>
    </row>
    <row r="7" spans="1:19" ht="15" x14ac:dyDescent="0.25">
      <c r="A7" s="54" t="s">
        <v>57</v>
      </c>
      <c r="B7" s="66" t="s">
        <v>20</v>
      </c>
      <c r="C7" s="74">
        <v>28</v>
      </c>
      <c r="D7" s="6">
        <v>55</v>
      </c>
      <c r="E7" s="24">
        <v>83</v>
      </c>
      <c r="F7" s="71">
        <v>4.8864409440577745E-2</v>
      </c>
      <c r="G7" s="88">
        <v>140</v>
      </c>
      <c r="H7" s="34">
        <v>140</v>
      </c>
      <c r="I7" s="28">
        <v>280</v>
      </c>
      <c r="J7" s="26">
        <v>0.16484379088387674</v>
      </c>
      <c r="K7" s="9" t="s">
        <v>56</v>
      </c>
      <c r="L7" s="83">
        <v>1698.5777777777776</v>
      </c>
    </row>
    <row r="8" spans="1:19" ht="15" x14ac:dyDescent="0.25">
      <c r="A8" s="54" t="s">
        <v>57</v>
      </c>
      <c r="B8" s="66" t="s">
        <v>21</v>
      </c>
      <c r="C8" s="74">
        <v>329</v>
      </c>
      <c r="D8" s="6">
        <v>332</v>
      </c>
      <c r="E8" s="24">
        <v>661</v>
      </c>
      <c r="F8" s="71">
        <v>0.77829818410173224</v>
      </c>
      <c r="G8" s="88">
        <v>359</v>
      </c>
      <c r="H8" s="34">
        <v>334</v>
      </c>
      <c r="I8" s="28">
        <v>693</v>
      </c>
      <c r="J8" s="26">
        <v>0.81597676487518978</v>
      </c>
      <c r="K8" s="11" t="s">
        <v>56</v>
      </c>
      <c r="L8" s="83">
        <v>849.28888888888878</v>
      </c>
    </row>
    <row r="9" spans="1:19" ht="15" x14ac:dyDescent="0.25">
      <c r="A9" s="64" t="s">
        <v>22</v>
      </c>
      <c r="B9" s="66" t="s">
        <v>16</v>
      </c>
      <c r="C9" s="72">
        <v>936</v>
      </c>
      <c r="D9" s="24">
        <v>949</v>
      </c>
      <c r="E9" s="24">
        <v>1885</v>
      </c>
      <c r="F9" s="71">
        <v>0.49294505979846348</v>
      </c>
      <c r="G9" s="85">
        <v>1248</v>
      </c>
      <c r="H9" s="28">
        <v>1238</v>
      </c>
      <c r="I9" s="28">
        <v>2486</v>
      </c>
      <c r="J9" s="26">
        <v>0.65011215843977732</v>
      </c>
      <c r="K9" s="6">
        <v>1487.3333333333335</v>
      </c>
      <c r="L9" s="86">
        <v>3823.9555555555557</v>
      </c>
    </row>
    <row r="10" spans="1:19" ht="15.75" thickBot="1" x14ac:dyDescent="0.3">
      <c r="A10" s="64" t="s">
        <v>14</v>
      </c>
      <c r="B10" s="67" t="s">
        <v>23</v>
      </c>
      <c r="C10" s="75"/>
      <c r="D10" s="76"/>
      <c r="E10" s="77"/>
      <c r="F10" s="78"/>
      <c r="G10" s="89"/>
      <c r="H10" s="90"/>
      <c r="I10" s="91"/>
      <c r="J10" s="92"/>
      <c r="K10" s="93"/>
      <c r="L10" s="94"/>
    </row>
    <row r="11" spans="1:19" x14ac:dyDescent="0.2">
      <c r="A11" s="15" t="s">
        <v>25</v>
      </c>
      <c r="B11" s="2"/>
      <c r="C11" s="2"/>
      <c r="D11" s="2"/>
      <c r="E11" s="2"/>
      <c r="F11" s="2"/>
      <c r="G11" s="27"/>
      <c r="H11" s="27"/>
      <c r="I11" s="27"/>
      <c r="J11" s="27"/>
      <c r="K11" s="2"/>
      <c r="L11" s="14"/>
    </row>
    <row r="12" spans="1:19" x14ac:dyDescent="0.2">
      <c r="A12" s="15" t="s">
        <v>59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9" x14ac:dyDescent="0.2">
      <c r="A13" s="15" t="s">
        <v>60</v>
      </c>
    </row>
    <row r="14" spans="1:19" ht="13.5" thickBot="1" x14ac:dyDescent="0.25">
      <c r="A14" s="1"/>
    </row>
    <row r="15" spans="1:19" s="2" customFormat="1" ht="63.75" x14ac:dyDescent="0.2">
      <c r="A15" s="23" t="str">
        <f>Totalt!A15</f>
        <v>Finansiella uppgifter per 2019-09-04 (mnkr)</v>
      </c>
      <c r="B15" s="55" t="s">
        <v>17</v>
      </c>
      <c r="C15" s="50" t="s">
        <v>47</v>
      </c>
      <c r="D15" s="51" t="s">
        <v>26</v>
      </c>
      <c r="E15" s="52" t="s">
        <v>48</v>
      </c>
      <c r="F15" s="51" t="s">
        <v>26</v>
      </c>
      <c r="G15" s="52" t="s">
        <v>49</v>
      </c>
      <c r="H15" s="51" t="s">
        <v>26</v>
      </c>
      <c r="I15" s="51" t="s">
        <v>35</v>
      </c>
      <c r="J15" s="53" t="s">
        <v>27</v>
      </c>
      <c r="K15" s="60" t="s">
        <v>51</v>
      </c>
      <c r="L15" s="61" t="s">
        <v>50</v>
      </c>
      <c r="M15" s="61" t="s">
        <v>52</v>
      </c>
      <c r="N15" s="61" t="s">
        <v>50</v>
      </c>
      <c r="O15" s="61" t="s">
        <v>53</v>
      </c>
      <c r="P15" s="61" t="s">
        <v>50</v>
      </c>
      <c r="Q15" s="61" t="s">
        <v>54</v>
      </c>
      <c r="R15" s="62" t="s">
        <v>33</v>
      </c>
      <c r="S15" s="62" t="s">
        <v>37</v>
      </c>
    </row>
    <row r="16" spans="1:19" ht="15" x14ac:dyDescent="0.25">
      <c r="A16" s="16" t="s">
        <v>46</v>
      </c>
      <c r="B16" s="57">
        <v>46</v>
      </c>
      <c r="C16" s="47">
        <v>163.66160766740364</v>
      </c>
      <c r="D16" s="19">
        <v>0.73933940463784964</v>
      </c>
      <c r="E16" s="17">
        <v>41.187610629999995</v>
      </c>
      <c r="F16" s="19">
        <v>0.79567586328784867</v>
      </c>
      <c r="G16" s="17">
        <v>139.71317500000001</v>
      </c>
      <c r="H16" s="19">
        <v>0.82379199804898562</v>
      </c>
      <c r="I16" s="17">
        <v>344.56239329740367</v>
      </c>
      <c r="J16" s="38">
        <v>0.77827829737197762</v>
      </c>
      <c r="K16" s="37">
        <v>109.00731141743441</v>
      </c>
      <c r="L16" s="36">
        <v>0.49243925849929404</v>
      </c>
      <c r="M16" s="33">
        <v>31.426388709999983</v>
      </c>
      <c r="N16" s="36">
        <v>0.6071053548475468</v>
      </c>
      <c r="O16" s="33">
        <v>87.516111000000009</v>
      </c>
      <c r="P16" s="36">
        <v>0.51602199965870654</v>
      </c>
      <c r="Q16" s="17">
        <v>227.9498111274344</v>
      </c>
      <c r="R16" s="38">
        <v>0.51488030714192368</v>
      </c>
      <c r="S16" s="96">
        <v>442.72388740748903</v>
      </c>
    </row>
    <row r="17" spans="1:19" ht="15" x14ac:dyDescent="0.25">
      <c r="A17" s="16" t="s">
        <v>13</v>
      </c>
      <c r="B17" s="57">
        <v>19</v>
      </c>
      <c r="C17" s="47">
        <v>50.588486027403626</v>
      </c>
      <c r="D17" s="18"/>
      <c r="E17" s="17">
        <v>22.219118269999992</v>
      </c>
      <c r="F17" s="18"/>
      <c r="G17" s="17">
        <v>32.459752000000002</v>
      </c>
      <c r="H17" s="18"/>
      <c r="I17" s="17">
        <v>105.26735629740361</v>
      </c>
      <c r="J17" s="39"/>
      <c r="K17" s="37">
        <v>32.049864897434389</v>
      </c>
      <c r="L17" s="18"/>
      <c r="M17" s="33">
        <v>17.798102229999991</v>
      </c>
      <c r="N17" s="18"/>
      <c r="O17" s="33">
        <v>17.27938</v>
      </c>
      <c r="P17" s="18"/>
      <c r="Q17" s="17">
        <v>67.127347127434376</v>
      </c>
      <c r="R17" s="39"/>
      <c r="S17" s="39"/>
    </row>
    <row r="18" spans="1:19" ht="15" x14ac:dyDescent="0.25">
      <c r="A18" s="16" t="s">
        <v>18</v>
      </c>
      <c r="B18" s="57">
        <v>2</v>
      </c>
      <c r="C18" s="47">
        <v>2.1890494399999998</v>
      </c>
      <c r="D18" s="18"/>
      <c r="E18" s="17">
        <v>2.4685025600000001</v>
      </c>
      <c r="F18" s="18"/>
      <c r="G18" s="17">
        <v>0</v>
      </c>
      <c r="H18" s="18"/>
      <c r="I18" s="17">
        <v>4.6575519999999999</v>
      </c>
      <c r="J18" s="39"/>
      <c r="K18" s="37">
        <v>2.0261446200000002</v>
      </c>
      <c r="L18" s="18"/>
      <c r="M18" s="33">
        <v>2.2848013799999993</v>
      </c>
      <c r="N18" s="18"/>
      <c r="O18" s="33">
        <v>0</v>
      </c>
      <c r="P18" s="18"/>
      <c r="Q18" s="17">
        <v>4.3109459999999995</v>
      </c>
      <c r="R18" s="39"/>
      <c r="S18" s="39"/>
    </row>
    <row r="19" spans="1:19" ht="15" x14ac:dyDescent="0.25">
      <c r="A19" s="16" t="s">
        <v>28</v>
      </c>
      <c r="B19" s="57">
        <v>21</v>
      </c>
      <c r="C19" s="47">
        <v>52.777535467403624</v>
      </c>
      <c r="D19" s="19">
        <v>0.80136577717709456</v>
      </c>
      <c r="E19" s="17">
        <v>24.687620829999993</v>
      </c>
      <c r="F19" s="19">
        <v>0.79865947322756436</v>
      </c>
      <c r="G19" s="17">
        <v>32.459752000000002</v>
      </c>
      <c r="H19" s="19">
        <v>0.92879717353853986</v>
      </c>
      <c r="I19" s="17">
        <v>109.92490829740362</v>
      </c>
      <c r="J19" s="38">
        <v>0.83454123794086377</v>
      </c>
      <c r="K19" s="37">
        <v>34.076009517434386</v>
      </c>
      <c r="L19" s="36">
        <v>0.51740475579611711</v>
      </c>
      <c r="M19" s="33">
        <v>20.082903609999988</v>
      </c>
      <c r="N19" s="36">
        <v>0.64969408467873602</v>
      </c>
      <c r="O19" s="33">
        <v>17.27938</v>
      </c>
      <c r="P19" s="36">
        <v>0.49442889472779628</v>
      </c>
      <c r="Q19" s="17">
        <v>71.438293127434378</v>
      </c>
      <c r="R19" s="38">
        <v>0.5423538896357627</v>
      </c>
      <c r="S19" s="96">
        <v>131.7189652228941</v>
      </c>
    </row>
    <row r="20" spans="1:19" ht="15" x14ac:dyDescent="0.25">
      <c r="A20" s="16" t="s">
        <v>19</v>
      </c>
      <c r="B20" s="57">
        <v>15</v>
      </c>
      <c r="C20" s="47">
        <v>80.292488800000001</v>
      </c>
      <c r="D20" s="18"/>
      <c r="E20" s="17">
        <v>3.3893112000000003</v>
      </c>
      <c r="F20" s="18"/>
      <c r="G20" s="17">
        <v>86.106485000000006</v>
      </c>
      <c r="H20" s="18"/>
      <c r="I20" s="17">
        <v>169.788285</v>
      </c>
      <c r="J20" s="39"/>
      <c r="K20" s="37">
        <v>53.102308000000001</v>
      </c>
      <c r="L20" s="18"/>
      <c r="M20" s="33">
        <v>1.9882019999999998</v>
      </c>
      <c r="N20" s="18"/>
      <c r="O20" s="33">
        <v>55.575212000000001</v>
      </c>
      <c r="P20" s="18"/>
      <c r="Q20" s="17">
        <v>110.665722</v>
      </c>
      <c r="R20" s="39"/>
      <c r="S20" s="39"/>
    </row>
    <row r="21" spans="1:19" ht="15" x14ac:dyDescent="0.25">
      <c r="A21" s="16" t="s">
        <v>20</v>
      </c>
      <c r="B21" s="57">
        <v>4</v>
      </c>
      <c r="C21" s="47">
        <v>14.0559104</v>
      </c>
      <c r="D21" s="18"/>
      <c r="E21" s="17">
        <v>6.0239615999999998</v>
      </c>
      <c r="F21" s="18"/>
      <c r="G21" s="17">
        <v>9.9566529999999993</v>
      </c>
      <c r="H21" s="18"/>
      <c r="I21" s="17">
        <v>30.036525000000001</v>
      </c>
      <c r="J21" s="39"/>
      <c r="K21" s="37">
        <v>5.2933209000000021</v>
      </c>
      <c r="L21" s="18"/>
      <c r="M21" s="33">
        <v>2.2685660999999997</v>
      </c>
      <c r="N21" s="18"/>
      <c r="O21" s="33">
        <v>3.4712339999999999</v>
      </c>
      <c r="P21" s="18"/>
      <c r="Q21" s="17">
        <v>11.033121000000001</v>
      </c>
      <c r="R21" s="39"/>
      <c r="S21" s="39"/>
    </row>
    <row r="22" spans="1:19" ht="15" x14ac:dyDescent="0.25">
      <c r="A22" s="16" t="s">
        <v>29</v>
      </c>
      <c r="B22" s="57">
        <v>19</v>
      </c>
      <c r="C22" s="47">
        <v>94.348399200000003</v>
      </c>
      <c r="D22" s="19">
        <v>0.86676073472928283</v>
      </c>
      <c r="E22" s="17">
        <v>9.4132727999999997</v>
      </c>
      <c r="F22" s="18"/>
      <c r="G22" s="17">
        <v>96.063138000000009</v>
      </c>
      <c r="H22" s="18"/>
      <c r="I22" s="17">
        <v>199.82481000000001</v>
      </c>
      <c r="J22" s="39"/>
      <c r="K22" s="37">
        <v>58.395628900000006</v>
      </c>
      <c r="L22" s="36">
        <v>0.53646949645694197</v>
      </c>
      <c r="M22" s="33">
        <v>4.2567680999999995</v>
      </c>
      <c r="N22" s="18"/>
      <c r="O22" s="33">
        <v>59.046446000000003</v>
      </c>
      <c r="P22" s="18"/>
      <c r="Q22" s="17">
        <v>121.69884300000001</v>
      </c>
      <c r="R22" s="39"/>
      <c r="S22" s="39"/>
    </row>
    <row r="23" spans="1:19" ht="15" x14ac:dyDescent="0.25">
      <c r="A23" s="16" t="s">
        <v>21</v>
      </c>
      <c r="B23" s="57">
        <v>6</v>
      </c>
      <c r="C23" s="47">
        <v>16.53567300000001</v>
      </c>
      <c r="D23" s="19">
        <v>0.35445683375573439</v>
      </c>
      <c r="E23" s="17">
        <v>7.0867169999999984</v>
      </c>
      <c r="F23" s="18"/>
      <c r="G23" s="17">
        <v>11.190284999999999</v>
      </c>
      <c r="H23" s="18"/>
      <c r="I23" s="17">
        <v>34.812675000000013</v>
      </c>
      <c r="J23" s="39"/>
      <c r="K23" s="37">
        <v>16.53567300000001</v>
      </c>
      <c r="L23" s="36">
        <v>0.35445683375573439</v>
      </c>
      <c r="M23" s="33">
        <v>7.0867169999999975</v>
      </c>
      <c r="N23" s="18"/>
      <c r="O23" s="33">
        <v>11.190284999999999</v>
      </c>
      <c r="P23" s="18"/>
      <c r="Q23" s="17">
        <v>34.812675000000006</v>
      </c>
      <c r="R23" s="39"/>
      <c r="S23" s="39"/>
    </row>
    <row r="24" spans="1:19" ht="15.75" thickBot="1" x14ac:dyDescent="0.3">
      <c r="A24" s="16" t="s">
        <v>30</v>
      </c>
      <c r="B24" s="59">
        <v>25</v>
      </c>
      <c r="C24" s="48">
        <v>110.88407220000002</v>
      </c>
      <c r="D24" s="49">
        <v>0.71306956443721825</v>
      </c>
      <c r="E24" s="44">
        <v>16.499989799999998</v>
      </c>
      <c r="F24" s="49">
        <v>0.79125312340071197</v>
      </c>
      <c r="G24" s="44">
        <v>107.25342300000001</v>
      </c>
      <c r="H24" s="49">
        <v>0.79653799183679752</v>
      </c>
      <c r="I24" s="44">
        <v>234.63748500000003</v>
      </c>
      <c r="J24" s="45">
        <v>0.75444942591851483</v>
      </c>
      <c r="K24" s="40">
        <v>74.931301900000022</v>
      </c>
      <c r="L24" s="41">
        <v>0.48186569764657972</v>
      </c>
      <c r="M24" s="43">
        <v>11.343485099999997</v>
      </c>
      <c r="N24" s="41">
        <v>0.5439741554036861</v>
      </c>
      <c r="O24" s="43">
        <v>70.236731000000006</v>
      </c>
      <c r="P24" s="41">
        <v>0.52162647213526547</v>
      </c>
      <c r="Q24" s="44">
        <v>156.51151800000002</v>
      </c>
      <c r="R24" s="45">
        <v>0.50324450462267489</v>
      </c>
      <c r="S24" s="96">
        <v>311.00492218459493</v>
      </c>
    </row>
    <row r="25" spans="1:19" x14ac:dyDescent="0.2">
      <c r="A25" s="15" t="s">
        <v>36</v>
      </c>
    </row>
    <row r="26" spans="1:19" x14ac:dyDescent="0.2">
      <c r="A26" s="15"/>
      <c r="C26" s="20"/>
    </row>
    <row r="27" spans="1:19" ht="38.25" x14ac:dyDescent="0.2">
      <c r="A27" s="21" t="s">
        <v>31</v>
      </c>
      <c r="B27" s="22">
        <v>0.42949826550801862</v>
      </c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&amp;L&amp;D&amp;C&amp;A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8"/>
  <sheetViews>
    <sheetView zoomScale="90" zoomScaleNormal="90" workbookViewId="0"/>
  </sheetViews>
  <sheetFormatPr defaultRowHeight="12.75" x14ac:dyDescent="0.2"/>
  <cols>
    <col min="1" max="1" width="28" customWidth="1"/>
    <col min="2" max="2" width="7.85546875" customWidth="1"/>
    <col min="3" max="3" width="11.28515625" customWidth="1"/>
    <col min="4" max="4" width="9.28515625" customWidth="1"/>
    <col min="5" max="5" width="10" customWidth="1"/>
    <col min="6" max="6" width="9.28515625" customWidth="1"/>
    <col min="7" max="7" width="12.42578125" customWidth="1"/>
    <col min="8" max="8" width="10.85546875" customWidth="1"/>
    <col min="9" max="9" width="10.140625" customWidth="1"/>
    <col min="10" max="12" width="9.28515625" customWidth="1"/>
    <col min="13" max="13" width="8.85546875" bestFit="1" customWidth="1"/>
    <col min="15" max="15" width="8.85546875" bestFit="1" customWidth="1"/>
  </cols>
  <sheetData>
    <row r="1" spans="1:19" ht="51" x14ac:dyDescent="0.2">
      <c r="A1" s="31" t="str">
        <f>Totalt!A1</f>
        <v>Redovisade deltagare tom. 2019-06-30. Planerade deltagare per 2019-09-04</v>
      </c>
      <c r="B1" s="65" t="s">
        <v>1</v>
      </c>
      <c r="C1" s="68" t="s">
        <v>2</v>
      </c>
      <c r="D1" s="69" t="s">
        <v>3</v>
      </c>
      <c r="E1" s="69" t="s">
        <v>4</v>
      </c>
      <c r="F1" s="70" t="s">
        <v>58</v>
      </c>
      <c r="G1" s="79" t="s">
        <v>61</v>
      </c>
      <c r="H1" s="80" t="s">
        <v>62</v>
      </c>
      <c r="I1" s="80" t="s">
        <v>63</v>
      </c>
      <c r="J1" s="80" t="s">
        <v>58</v>
      </c>
      <c r="K1" s="80" t="s">
        <v>10</v>
      </c>
      <c r="L1" s="81" t="s">
        <v>11</v>
      </c>
    </row>
    <row r="2" spans="1:19" ht="26.25" x14ac:dyDescent="0.25">
      <c r="A2" s="4" t="s">
        <v>12</v>
      </c>
      <c r="B2" s="66" t="s">
        <v>13</v>
      </c>
      <c r="C2" s="37">
        <v>1038</v>
      </c>
      <c r="D2" s="33">
        <v>1291</v>
      </c>
      <c r="E2" s="24">
        <v>2329</v>
      </c>
      <c r="F2" s="71">
        <v>6.7025678945539097E-2</v>
      </c>
      <c r="G2" s="82"/>
      <c r="H2" s="29"/>
      <c r="I2" s="8"/>
      <c r="J2" s="30"/>
      <c r="K2" s="9" t="s">
        <v>56</v>
      </c>
      <c r="L2" s="83">
        <v>34747.876286227562</v>
      </c>
    </row>
    <row r="3" spans="1:19" ht="15" x14ac:dyDescent="0.25">
      <c r="A3" s="4" t="s">
        <v>14</v>
      </c>
      <c r="B3" s="66" t="s">
        <v>13</v>
      </c>
      <c r="C3" s="37">
        <v>27</v>
      </c>
      <c r="D3" s="33">
        <v>23</v>
      </c>
      <c r="E3" s="24">
        <v>50</v>
      </c>
      <c r="F3" s="71">
        <v>5.5002627327571156E-2</v>
      </c>
      <c r="G3" s="84"/>
      <c r="H3" s="8"/>
      <c r="I3" s="8"/>
      <c r="J3" s="8"/>
      <c r="K3" s="11" t="s">
        <v>56</v>
      </c>
      <c r="L3" s="83">
        <v>909.04748426329286</v>
      </c>
    </row>
    <row r="4" spans="1:19" ht="15" x14ac:dyDescent="0.25">
      <c r="A4" s="4" t="s">
        <v>15</v>
      </c>
      <c r="B4" s="66" t="s">
        <v>16</v>
      </c>
      <c r="C4" s="72">
        <v>1065</v>
      </c>
      <c r="D4" s="24">
        <v>1314</v>
      </c>
      <c r="E4" s="24">
        <v>2379</v>
      </c>
      <c r="F4" s="71">
        <v>6.6719159939669981E-2</v>
      </c>
      <c r="G4" s="85">
        <v>5417</v>
      </c>
      <c r="H4" s="28">
        <v>6227</v>
      </c>
      <c r="I4" s="28">
        <v>11644</v>
      </c>
      <c r="J4" s="26">
        <v>0.326556493626531</v>
      </c>
      <c r="K4" s="12">
        <v>14637.519695586516</v>
      </c>
      <c r="L4" s="86">
        <v>35656.923770490859</v>
      </c>
    </row>
    <row r="5" spans="1:19" ht="15" x14ac:dyDescent="0.25">
      <c r="A5" s="4" t="s">
        <v>17</v>
      </c>
      <c r="B5" s="66" t="s">
        <v>18</v>
      </c>
      <c r="C5" s="73"/>
      <c r="D5" s="11"/>
      <c r="E5" s="6">
        <v>13</v>
      </c>
      <c r="F5" s="71">
        <v>1.4444444444444444</v>
      </c>
      <c r="G5" s="84"/>
      <c r="H5" s="8"/>
      <c r="I5" s="8"/>
      <c r="J5" s="13"/>
      <c r="K5" s="9" t="s">
        <v>56</v>
      </c>
      <c r="L5" s="87">
        <v>9</v>
      </c>
    </row>
    <row r="6" spans="1:19" ht="15" x14ac:dyDescent="0.25">
      <c r="A6" s="54" t="s">
        <v>57</v>
      </c>
      <c r="B6" s="66" t="s">
        <v>19</v>
      </c>
      <c r="C6" s="74">
        <v>1055</v>
      </c>
      <c r="D6" s="6">
        <v>982</v>
      </c>
      <c r="E6" s="24">
        <v>2037</v>
      </c>
      <c r="F6" s="71">
        <v>0.3094354310619627</v>
      </c>
      <c r="G6" s="88">
        <v>1520</v>
      </c>
      <c r="H6" s="34">
        <v>2013</v>
      </c>
      <c r="I6" s="28">
        <v>3533</v>
      </c>
      <c r="J6" s="26">
        <v>0.53668894351591279</v>
      </c>
      <c r="K6" s="9" t="s">
        <v>56</v>
      </c>
      <c r="L6" s="83">
        <v>6582.9565573959826</v>
      </c>
    </row>
    <row r="7" spans="1:19" ht="15" x14ac:dyDescent="0.25">
      <c r="A7" s="54" t="s">
        <v>57</v>
      </c>
      <c r="B7" s="66" t="s">
        <v>20</v>
      </c>
      <c r="C7" s="74">
        <v>4814</v>
      </c>
      <c r="D7" s="6">
        <v>9313</v>
      </c>
      <c r="E7" s="24">
        <v>14127</v>
      </c>
      <c r="F7" s="71">
        <v>1.6122205231706508</v>
      </c>
      <c r="G7" s="88">
        <v>6218</v>
      </c>
      <c r="H7" s="34">
        <v>10049</v>
      </c>
      <c r="I7" s="28">
        <v>16267</v>
      </c>
      <c r="J7" s="26">
        <v>1.8564444857660491</v>
      </c>
      <c r="K7" s="9" t="s">
        <v>56</v>
      </c>
      <c r="L7" s="83">
        <v>8762.4489311284378</v>
      </c>
    </row>
    <row r="8" spans="1:19" ht="15" x14ac:dyDescent="0.25">
      <c r="A8" s="54" t="s">
        <v>57</v>
      </c>
      <c r="B8" s="66" t="s">
        <v>21</v>
      </c>
      <c r="C8" s="74">
        <v>539</v>
      </c>
      <c r="D8" s="6">
        <v>290</v>
      </c>
      <c r="E8" s="24">
        <v>829</v>
      </c>
      <c r="F8" s="71">
        <v>0.18921650933793013</v>
      </c>
      <c r="G8" s="88">
        <v>3007</v>
      </c>
      <c r="H8" s="34">
        <v>2627</v>
      </c>
      <c r="I8" s="28">
        <v>5634</v>
      </c>
      <c r="J8" s="26">
        <v>1.2859418740770789</v>
      </c>
      <c r="K8" s="11" t="s">
        <v>56</v>
      </c>
      <c r="L8" s="83">
        <v>4381.2244655642189</v>
      </c>
    </row>
    <row r="9" spans="1:19" ht="15" x14ac:dyDescent="0.25">
      <c r="A9" s="64" t="s">
        <v>22</v>
      </c>
      <c r="B9" s="66" t="s">
        <v>16</v>
      </c>
      <c r="C9" s="72">
        <v>6408</v>
      </c>
      <c r="D9" s="24">
        <v>10585</v>
      </c>
      <c r="E9" s="24">
        <v>16993</v>
      </c>
      <c r="F9" s="71">
        <v>0.86142438113094677</v>
      </c>
      <c r="G9" s="85">
        <v>10745</v>
      </c>
      <c r="H9" s="28">
        <v>14689</v>
      </c>
      <c r="I9" s="28">
        <v>25434</v>
      </c>
      <c r="J9" s="26">
        <v>1.2893231159703702</v>
      </c>
      <c r="K9" s="6">
        <v>7672.7027442622102</v>
      </c>
      <c r="L9" s="86">
        <v>19726.629954088636</v>
      </c>
    </row>
    <row r="10" spans="1:19" ht="15.75" thickBot="1" x14ac:dyDescent="0.3">
      <c r="A10" s="64" t="s">
        <v>14</v>
      </c>
      <c r="B10" s="67" t="s">
        <v>23</v>
      </c>
      <c r="C10" s="75">
        <v>7590</v>
      </c>
      <c r="D10" s="76">
        <v>11104</v>
      </c>
      <c r="E10" s="77">
        <v>18694</v>
      </c>
      <c r="F10" s="78">
        <v>1.8694</v>
      </c>
      <c r="G10" s="89">
        <v>10990</v>
      </c>
      <c r="H10" s="90">
        <v>16104</v>
      </c>
      <c r="I10" s="91">
        <v>27094</v>
      </c>
      <c r="J10" s="92">
        <v>2.7094</v>
      </c>
      <c r="K10" s="93">
        <v>10000</v>
      </c>
      <c r="L10" s="94">
        <v>10000</v>
      </c>
    </row>
    <row r="11" spans="1:19" x14ac:dyDescent="0.2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9" x14ac:dyDescent="0.2">
      <c r="A12" s="15" t="s">
        <v>59</v>
      </c>
    </row>
    <row r="13" spans="1:19" x14ac:dyDescent="0.2">
      <c r="A13" s="15" t="s">
        <v>60</v>
      </c>
    </row>
    <row r="14" spans="1:19" ht="13.5" thickBot="1" x14ac:dyDescent="0.25">
      <c r="A14" s="1"/>
    </row>
    <row r="15" spans="1:19" ht="63.75" x14ac:dyDescent="0.2">
      <c r="A15" s="23" t="str">
        <f>Totalt!A15</f>
        <v>Finansiella uppgifter per 2019-09-04 (mnkr)</v>
      </c>
      <c r="B15" s="55" t="s">
        <v>17</v>
      </c>
      <c r="C15" s="50" t="s">
        <v>47</v>
      </c>
      <c r="D15" s="51" t="s">
        <v>26</v>
      </c>
      <c r="E15" s="52" t="s">
        <v>48</v>
      </c>
      <c r="F15" s="51" t="s">
        <v>26</v>
      </c>
      <c r="G15" s="52" t="s">
        <v>49</v>
      </c>
      <c r="H15" s="51" t="s">
        <v>26</v>
      </c>
      <c r="I15" s="51" t="s">
        <v>35</v>
      </c>
      <c r="J15" s="53" t="s">
        <v>27</v>
      </c>
      <c r="K15" s="60" t="s">
        <v>51</v>
      </c>
      <c r="L15" s="61" t="s">
        <v>50</v>
      </c>
      <c r="M15" s="61" t="s">
        <v>52</v>
      </c>
      <c r="N15" s="61" t="s">
        <v>50</v>
      </c>
      <c r="O15" s="61" t="s">
        <v>53</v>
      </c>
      <c r="P15" s="61" t="s">
        <v>50</v>
      </c>
      <c r="Q15" s="61" t="s">
        <v>54</v>
      </c>
      <c r="R15" s="62" t="s">
        <v>33</v>
      </c>
      <c r="S15" s="62" t="s">
        <v>37</v>
      </c>
    </row>
    <row r="16" spans="1:19" ht="15" x14ac:dyDescent="0.25">
      <c r="A16" s="16" t="s">
        <v>38</v>
      </c>
      <c r="B16" s="56">
        <v>88</v>
      </c>
      <c r="C16" s="47">
        <v>1453.6540880500002</v>
      </c>
      <c r="D16" s="19">
        <v>0.76851302950905853</v>
      </c>
      <c r="E16" s="17">
        <v>231.38876095000001</v>
      </c>
      <c r="F16" s="19">
        <v>0.66585113000914375</v>
      </c>
      <c r="G16" s="17">
        <v>1063.795048</v>
      </c>
      <c r="H16" s="19">
        <v>0.79467835937753772</v>
      </c>
      <c r="I16" s="17">
        <v>2748.8378970000003</v>
      </c>
      <c r="J16" s="38">
        <v>0.76833143777435786</v>
      </c>
      <c r="K16" s="37">
        <v>732.93145030000005</v>
      </c>
      <c r="L16" s="36">
        <v>0.38748377204931489</v>
      </c>
      <c r="M16" s="33">
        <v>97.904298700000027</v>
      </c>
      <c r="N16" s="36">
        <v>0.28173230045617631</v>
      </c>
      <c r="O16" s="33">
        <v>470.58951200000007</v>
      </c>
      <c r="P16" s="36">
        <v>0.35154074277702052</v>
      </c>
      <c r="Q16" s="17">
        <v>1301.4252610000001</v>
      </c>
      <c r="R16" s="38">
        <v>0.36376315352436328</v>
      </c>
      <c r="S16" s="96">
        <v>3577.6720330000007</v>
      </c>
    </row>
    <row r="17" spans="1:19" ht="15" x14ac:dyDescent="0.25">
      <c r="A17" s="16" t="s">
        <v>13</v>
      </c>
      <c r="B17" s="57">
        <v>21</v>
      </c>
      <c r="C17" s="47">
        <v>235.75945915999998</v>
      </c>
      <c r="D17" s="18"/>
      <c r="E17" s="17">
        <v>80.480290840000009</v>
      </c>
      <c r="F17" s="18"/>
      <c r="G17" s="17">
        <v>146.86868000000001</v>
      </c>
      <c r="H17" s="18"/>
      <c r="I17" s="17">
        <v>463.10843</v>
      </c>
      <c r="J17" s="39"/>
      <c r="K17" s="37">
        <v>67.775119309999994</v>
      </c>
      <c r="L17" s="18"/>
      <c r="M17" s="33">
        <v>10.759671689999999</v>
      </c>
      <c r="N17" s="18"/>
      <c r="O17" s="33">
        <v>40.062235000000001</v>
      </c>
      <c r="P17" s="18"/>
      <c r="Q17" s="17">
        <v>118.597026</v>
      </c>
      <c r="R17" s="39"/>
      <c r="S17" s="39"/>
    </row>
    <row r="18" spans="1:19" ht="15" x14ac:dyDescent="0.25">
      <c r="A18" s="16" t="s">
        <v>18</v>
      </c>
      <c r="B18" s="57">
        <v>13</v>
      </c>
      <c r="C18" s="47">
        <v>23.523291110000002</v>
      </c>
      <c r="D18" s="18"/>
      <c r="E18" s="17">
        <v>23.432621889999997</v>
      </c>
      <c r="F18" s="18"/>
      <c r="G18" s="17">
        <v>2.032978</v>
      </c>
      <c r="H18" s="18"/>
      <c r="I18" s="17">
        <v>48.988890999999995</v>
      </c>
      <c r="J18" s="39"/>
      <c r="K18" s="37">
        <v>14.721156800000005</v>
      </c>
      <c r="L18" s="18"/>
      <c r="M18" s="33">
        <v>14.6229032</v>
      </c>
      <c r="N18" s="18"/>
      <c r="O18" s="33">
        <v>1.2997650000000001</v>
      </c>
      <c r="P18" s="18"/>
      <c r="Q18" s="17">
        <v>30.643825000000007</v>
      </c>
      <c r="R18" s="39"/>
      <c r="S18" s="39"/>
    </row>
    <row r="19" spans="1:19" ht="15" x14ac:dyDescent="0.25">
      <c r="A19" s="16" t="s">
        <v>28</v>
      </c>
      <c r="B19" s="58">
        <v>34</v>
      </c>
      <c r="C19" s="47">
        <v>259.28275026999995</v>
      </c>
      <c r="D19" s="19">
        <v>0.58365529168173602</v>
      </c>
      <c r="E19" s="17">
        <v>103.91291273</v>
      </c>
      <c r="F19" s="19">
        <v>0.49837132313373783</v>
      </c>
      <c r="G19" s="17">
        <v>148.901658</v>
      </c>
      <c r="H19" s="19">
        <v>0.63164976454101407</v>
      </c>
      <c r="I19" s="17">
        <v>512.09732099999997</v>
      </c>
      <c r="J19" s="38">
        <v>0.57637523311220662</v>
      </c>
      <c r="K19" s="37">
        <v>82.496276109999997</v>
      </c>
      <c r="L19" s="36">
        <v>0.18570224222590773</v>
      </c>
      <c r="M19" s="33">
        <v>25.382574890000001</v>
      </c>
      <c r="N19" s="36">
        <v>0.12173604896765067</v>
      </c>
      <c r="O19" s="33">
        <v>41.362000000000002</v>
      </c>
      <c r="P19" s="36">
        <v>0.17546008494375145</v>
      </c>
      <c r="Q19" s="17">
        <v>149.24085100000002</v>
      </c>
      <c r="R19" s="38">
        <v>0.16797340419007797</v>
      </c>
      <c r="S19" s="96">
        <v>888.47905250000008</v>
      </c>
    </row>
    <row r="20" spans="1:19" ht="15" x14ac:dyDescent="0.25">
      <c r="A20" s="16" t="s">
        <v>19</v>
      </c>
      <c r="B20" s="57">
        <v>14</v>
      </c>
      <c r="C20" s="47">
        <v>141.96324774000001</v>
      </c>
      <c r="D20" s="18"/>
      <c r="E20" s="17">
        <v>1.83786326</v>
      </c>
      <c r="F20" s="18"/>
      <c r="G20" s="17">
        <v>141.12650099999999</v>
      </c>
      <c r="H20" s="18"/>
      <c r="I20" s="17">
        <v>284.92761200000001</v>
      </c>
      <c r="J20" s="39"/>
      <c r="K20" s="37">
        <v>49.862188500000002</v>
      </c>
      <c r="L20" s="18"/>
      <c r="M20" s="33">
        <v>1.7198155000000002</v>
      </c>
      <c r="N20" s="18"/>
      <c r="O20" s="33">
        <v>46.793343</v>
      </c>
      <c r="P20" s="18"/>
      <c r="Q20" s="17">
        <v>98.375347000000005</v>
      </c>
      <c r="R20" s="39"/>
      <c r="S20" s="39"/>
    </row>
    <row r="21" spans="1:19" ht="15" x14ac:dyDescent="0.25">
      <c r="A21" s="16" t="s">
        <v>20</v>
      </c>
      <c r="B21" s="57">
        <v>13</v>
      </c>
      <c r="C21" s="47">
        <v>351.71731304000008</v>
      </c>
      <c r="D21" s="18"/>
      <c r="E21" s="17">
        <v>59.969537959999997</v>
      </c>
      <c r="F21" s="18"/>
      <c r="G21" s="17">
        <v>296.910371</v>
      </c>
      <c r="H21" s="18"/>
      <c r="I21" s="17">
        <v>708.5972220000001</v>
      </c>
      <c r="J21" s="39"/>
      <c r="K21" s="37">
        <v>259.75097074999996</v>
      </c>
      <c r="L21" s="18"/>
      <c r="M21" s="33">
        <v>46.183297250000031</v>
      </c>
      <c r="N21" s="18"/>
      <c r="O21" s="33">
        <v>209.86777900000001</v>
      </c>
      <c r="P21" s="18"/>
      <c r="Q21" s="17">
        <v>515.80204700000002</v>
      </c>
      <c r="R21" s="39"/>
      <c r="S21" s="39"/>
    </row>
    <row r="22" spans="1:19" ht="15" x14ac:dyDescent="0.25">
      <c r="A22" s="16" t="s">
        <v>29</v>
      </c>
      <c r="B22" s="57">
        <v>27</v>
      </c>
      <c r="C22" s="47">
        <v>493.68056078000006</v>
      </c>
      <c r="D22" s="19">
        <v>0.68038386147970564</v>
      </c>
      <c r="E22" s="17">
        <v>61.807401219999996</v>
      </c>
      <c r="F22" s="18"/>
      <c r="G22" s="17">
        <v>438.03687200000002</v>
      </c>
      <c r="H22" s="18"/>
      <c r="I22" s="17">
        <v>993.52483400000006</v>
      </c>
      <c r="J22" s="39"/>
      <c r="K22" s="37">
        <v>309.61315924999997</v>
      </c>
      <c r="L22" s="36">
        <v>0.42670466206450658</v>
      </c>
      <c r="M22" s="33">
        <v>47.903112750000034</v>
      </c>
      <c r="N22" s="18"/>
      <c r="O22" s="33">
        <v>256.66112200000003</v>
      </c>
      <c r="P22" s="18"/>
      <c r="Q22" s="17">
        <v>614.17739400000005</v>
      </c>
      <c r="R22" s="39"/>
      <c r="S22" s="39"/>
    </row>
    <row r="23" spans="1:19" ht="15" x14ac:dyDescent="0.25">
      <c r="A23" s="16" t="s">
        <v>21</v>
      </c>
      <c r="B23" s="57">
        <v>24</v>
      </c>
      <c r="C23" s="47">
        <v>330.33234199999998</v>
      </c>
      <c r="D23" s="19">
        <v>1.0622723044941218</v>
      </c>
      <c r="E23" s="17">
        <v>65.668446999999986</v>
      </c>
      <c r="F23" s="18"/>
      <c r="G23" s="17">
        <v>291.76129300000002</v>
      </c>
      <c r="H23" s="18"/>
      <c r="I23" s="17">
        <v>687.76208199999996</v>
      </c>
      <c r="J23" s="39"/>
      <c r="K23" s="37">
        <v>45.558478940000043</v>
      </c>
      <c r="L23" s="36">
        <v>0.14650551659528621</v>
      </c>
      <c r="M23" s="33">
        <v>24.618611059999989</v>
      </c>
      <c r="N23" s="18"/>
      <c r="O23" s="33">
        <v>21.888883</v>
      </c>
      <c r="P23" s="18"/>
      <c r="Q23" s="17">
        <v>92.065973000000042</v>
      </c>
      <c r="R23" s="39"/>
      <c r="S23" s="39"/>
    </row>
    <row r="24" spans="1:19" ht="15" x14ac:dyDescent="0.25">
      <c r="A24" s="16" t="s">
        <v>30</v>
      </c>
      <c r="B24" s="57">
        <v>51</v>
      </c>
      <c r="C24" s="47">
        <v>824.0129027800001</v>
      </c>
      <c r="D24" s="19">
        <v>0.79495039438403048</v>
      </c>
      <c r="E24" s="17">
        <v>127.47584821999999</v>
      </c>
      <c r="F24" s="19">
        <v>0.91707099093006805</v>
      </c>
      <c r="G24" s="17">
        <v>729.79816500000004</v>
      </c>
      <c r="H24" s="19">
        <v>0.81309517538988052</v>
      </c>
      <c r="I24" s="17">
        <v>1681.286916</v>
      </c>
      <c r="J24" s="38">
        <v>0.81099439853294852</v>
      </c>
      <c r="K24" s="37">
        <v>355.17163819000001</v>
      </c>
      <c r="L24" s="36">
        <v>0.34264491842374045</v>
      </c>
      <c r="M24" s="33">
        <v>72.521723810000026</v>
      </c>
      <c r="N24" s="36">
        <v>0.5217268215671218</v>
      </c>
      <c r="O24" s="33">
        <v>278.55000500000006</v>
      </c>
      <c r="P24" s="36">
        <v>0.31034288113115105</v>
      </c>
      <c r="Q24" s="17">
        <v>706.24336700000003</v>
      </c>
      <c r="R24" s="38">
        <v>0.34066726457416235</v>
      </c>
      <c r="S24" s="96">
        <v>2073.1177910000001</v>
      </c>
    </row>
    <row r="25" spans="1:19" ht="15.75" thickBot="1" x14ac:dyDescent="0.3">
      <c r="A25" s="16" t="s">
        <v>23</v>
      </c>
      <c r="B25" s="59">
        <v>3</v>
      </c>
      <c r="C25" s="48">
        <v>370.35843499999999</v>
      </c>
      <c r="D25" s="49">
        <v>0.90173677169318889</v>
      </c>
      <c r="E25" s="42"/>
      <c r="F25" s="42"/>
      <c r="G25" s="44">
        <v>185.095225</v>
      </c>
      <c r="H25" s="49">
        <v>0.90132776723351493</v>
      </c>
      <c r="I25" s="44">
        <v>555.45366000000001</v>
      </c>
      <c r="J25" s="45">
        <v>0.90160043687329761</v>
      </c>
      <c r="K25" s="40">
        <v>295.26353599999999</v>
      </c>
      <c r="L25" s="41">
        <v>0.71889813378047041</v>
      </c>
      <c r="M25" s="42"/>
      <c r="N25" s="42"/>
      <c r="O25" s="43">
        <v>150.67750699999999</v>
      </c>
      <c r="P25" s="41">
        <v>0.73372946793534144</v>
      </c>
      <c r="Q25" s="44">
        <v>445.94104299999998</v>
      </c>
      <c r="R25" s="45">
        <v>0.72384191183209412</v>
      </c>
      <c r="S25" s="96">
        <v>616.07518950000042</v>
      </c>
    </row>
    <row r="26" spans="1:19" x14ac:dyDescent="0.2">
      <c r="A26" s="15" t="s">
        <v>36</v>
      </c>
      <c r="L26" s="20"/>
    </row>
    <row r="27" spans="1:19" x14ac:dyDescent="0.2">
      <c r="A27" s="15"/>
      <c r="C27" s="20"/>
    </row>
    <row r="28" spans="1:19" ht="38.25" x14ac:dyDescent="0.2">
      <c r="A28" s="21" t="s">
        <v>31</v>
      </c>
      <c r="B28" s="22">
        <f>E23/E24</f>
        <v>0.51514422470575183</v>
      </c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&amp;L&amp;D&amp;C&amp;A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28"/>
  <sheetViews>
    <sheetView zoomScale="90" zoomScaleNormal="90" workbookViewId="0"/>
  </sheetViews>
  <sheetFormatPr defaultRowHeight="12.75" x14ac:dyDescent="0.2"/>
  <cols>
    <col min="1" max="1" width="28" customWidth="1"/>
    <col min="2" max="2" width="8.28515625" customWidth="1"/>
    <col min="3" max="3" width="10.42578125" customWidth="1"/>
    <col min="4" max="4" width="9.28515625" customWidth="1"/>
    <col min="5" max="5" width="10" customWidth="1"/>
    <col min="6" max="6" width="9.28515625" customWidth="1"/>
    <col min="7" max="7" width="12.42578125" customWidth="1"/>
    <col min="8" max="8" width="10.85546875" customWidth="1"/>
    <col min="9" max="9" width="10.28515625" customWidth="1"/>
    <col min="10" max="12" width="9.28515625" customWidth="1"/>
  </cols>
  <sheetData>
    <row r="1" spans="1:19" ht="51" x14ac:dyDescent="0.2">
      <c r="A1" s="31" t="str">
        <f>Totalt!A1</f>
        <v>Redovisade deltagare tom. 2019-06-30. Planerade deltagare per 2019-09-04</v>
      </c>
      <c r="B1" s="65" t="s">
        <v>1</v>
      </c>
      <c r="C1" s="68" t="s">
        <v>2</v>
      </c>
      <c r="D1" s="69" t="s">
        <v>3</v>
      </c>
      <c r="E1" s="69" t="s">
        <v>4</v>
      </c>
      <c r="F1" s="70" t="s">
        <v>58</v>
      </c>
      <c r="G1" s="79" t="s">
        <v>61</v>
      </c>
      <c r="H1" s="80" t="s">
        <v>62</v>
      </c>
      <c r="I1" s="80" t="s">
        <v>63</v>
      </c>
      <c r="J1" s="80" t="s">
        <v>58</v>
      </c>
      <c r="K1" s="80" t="s">
        <v>10</v>
      </c>
      <c r="L1" s="81" t="s">
        <v>11</v>
      </c>
    </row>
    <row r="2" spans="1:19" ht="26.25" x14ac:dyDescent="0.25">
      <c r="A2" s="4" t="s">
        <v>12</v>
      </c>
      <c r="B2" s="66" t="s">
        <v>13</v>
      </c>
      <c r="C2" s="37">
        <v>1981</v>
      </c>
      <c r="D2" s="33">
        <v>871</v>
      </c>
      <c r="E2" s="24">
        <v>2852</v>
      </c>
      <c r="F2" s="71">
        <v>0.51195130086173879</v>
      </c>
      <c r="G2" s="82"/>
      <c r="H2" s="29"/>
      <c r="I2" s="8"/>
      <c r="J2" s="30"/>
      <c r="K2" s="9" t="s">
        <v>56</v>
      </c>
      <c r="L2" s="83">
        <v>5570.8423734823782</v>
      </c>
    </row>
    <row r="3" spans="1:19" ht="15" x14ac:dyDescent="0.25">
      <c r="A3" s="4" t="s">
        <v>14</v>
      </c>
      <c r="B3" s="66" t="s">
        <v>13</v>
      </c>
      <c r="C3" s="37">
        <v>0</v>
      </c>
      <c r="D3" s="33">
        <v>0</v>
      </c>
      <c r="E3" s="24">
        <v>0</v>
      </c>
      <c r="F3" s="71">
        <v>0</v>
      </c>
      <c r="G3" s="84"/>
      <c r="H3" s="8"/>
      <c r="I3" s="8"/>
      <c r="J3" s="8"/>
      <c r="K3" s="11" t="s">
        <v>56</v>
      </c>
      <c r="L3" s="83">
        <v>145.74013683963486</v>
      </c>
    </row>
    <row r="4" spans="1:19" ht="15" x14ac:dyDescent="0.25">
      <c r="A4" s="4" t="s">
        <v>15</v>
      </c>
      <c r="B4" s="66" t="s">
        <v>16</v>
      </c>
      <c r="C4" s="72">
        <v>1981</v>
      </c>
      <c r="D4" s="24">
        <v>871</v>
      </c>
      <c r="E4" s="24">
        <v>2852</v>
      </c>
      <c r="F4" s="71">
        <v>0.49889947269200657</v>
      </c>
      <c r="G4" s="85">
        <v>4369</v>
      </c>
      <c r="H4" s="28">
        <v>1532</v>
      </c>
      <c r="I4" s="28">
        <v>5901</v>
      </c>
      <c r="J4" s="26">
        <v>1.0322600940938047</v>
      </c>
      <c r="K4" s="12">
        <v>2346.7136319688179</v>
      </c>
      <c r="L4" s="86">
        <v>5716.5825103220141</v>
      </c>
    </row>
    <row r="5" spans="1:19" ht="15" x14ac:dyDescent="0.25">
      <c r="A5" s="4" t="s">
        <v>17</v>
      </c>
      <c r="B5" s="66" t="s">
        <v>18</v>
      </c>
      <c r="C5" s="73"/>
      <c r="D5" s="11"/>
      <c r="E5" s="6">
        <v>2</v>
      </c>
      <c r="F5" s="71">
        <v>2</v>
      </c>
      <c r="G5" s="84"/>
      <c r="H5" s="8"/>
      <c r="I5" s="8"/>
      <c r="J5" s="13"/>
      <c r="K5" s="9" t="s">
        <v>56</v>
      </c>
      <c r="L5" s="87">
        <v>1</v>
      </c>
    </row>
    <row r="6" spans="1:19" ht="15" x14ac:dyDescent="0.25">
      <c r="A6" s="54" t="s">
        <v>57</v>
      </c>
      <c r="B6" s="66" t="s">
        <v>19</v>
      </c>
      <c r="C6" s="74">
        <v>459</v>
      </c>
      <c r="D6" s="6">
        <v>750</v>
      </c>
      <c r="E6" s="24">
        <v>1209</v>
      </c>
      <c r="F6" s="71">
        <v>1.2968016107289715</v>
      </c>
      <c r="G6" s="88">
        <v>518</v>
      </c>
      <c r="H6" s="34">
        <v>747</v>
      </c>
      <c r="I6" s="28">
        <v>1265</v>
      </c>
      <c r="J6" s="26">
        <v>1.3568685174294035</v>
      </c>
      <c r="K6" s="9" t="s">
        <v>56</v>
      </c>
      <c r="L6" s="83">
        <v>932.29372172076842</v>
      </c>
    </row>
    <row r="7" spans="1:19" ht="15" x14ac:dyDescent="0.25">
      <c r="A7" s="54" t="s">
        <v>57</v>
      </c>
      <c r="B7" s="66" t="s">
        <v>20</v>
      </c>
      <c r="C7" s="74">
        <v>0</v>
      </c>
      <c r="D7" s="6">
        <v>0</v>
      </c>
      <c r="E7" s="24">
        <v>0</v>
      </c>
      <c r="F7" s="71">
        <v>0</v>
      </c>
      <c r="G7" s="88">
        <v>0</v>
      </c>
      <c r="H7" s="34">
        <v>0</v>
      </c>
      <c r="I7" s="28">
        <v>0</v>
      </c>
      <c r="J7" s="26">
        <v>0</v>
      </c>
      <c r="K7" s="9" t="s">
        <v>56</v>
      </c>
      <c r="L7" s="83">
        <v>1240.9585349931849</v>
      </c>
    </row>
    <row r="8" spans="1:19" ht="15" x14ac:dyDescent="0.25">
      <c r="A8" s="54" t="s">
        <v>57</v>
      </c>
      <c r="B8" s="66" t="s">
        <v>21</v>
      </c>
      <c r="C8" s="74">
        <v>403</v>
      </c>
      <c r="D8" s="6">
        <v>384</v>
      </c>
      <c r="E8" s="24">
        <v>787</v>
      </c>
      <c r="F8" s="71">
        <v>1.2683743699854113</v>
      </c>
      <c r="G8" s="88">
        <v>551</v>
      </c>
      <c r="H8" s="34">
        <v>643</v>
      </c>
      <c r="I8" s="28">
        <v>1194</v>
      </c>
      <c r="J8" s="26">
        <v>1.9243189298126826</v>
      </c>
      <c r="K8" s="11" t="s">
        <v>56</v>
      </c>
      <c r="L8" s="83">
        <v>620.47926749659246</v>
      </c>
    </row>
    <row r="9" spans="1:19" ht="15" x14ac:dyDescent="0.25">
      <c r="A9" s="64" t="s">
        <v>22</v>
      </c>
      <c r="B9" s="66" t="s">
        <v>16</v>
      </c>
      <c r="C9" s="72">
        <v>862</v>
      </c>
      <c r="D9" s="24">
        <v>1134</v>
      </c>
      <c r="E9" s="24">
        <v>1996</v>
      </c>
      <c r="F9" s="71">
        <v>0.71445662645197472</v>
      </c>
      <c r="G9" s="85">
        <v>1069</v>
      </c>
      <c r="H9" s="28">
        <v>1390</v>
      </c>
      <c r="I9" s="28">
        <v>2459</v>
      </c>
      <c r="J9" s="26">
        <v>0.88018479180631548</v>
      </c>
      <c r="K9" s="6">
        <v>1086.6261283569768</v>
      </c>
      <c r="L9" s="86">
        <v>2793.731524210546</v>
      </c>
    </row>
    <row r="10" spans="1:19" ht="15.75" thickBot="1" x14ac:dyDescent="0.3">
      <c r="A10" s="64" t="s">
        <v>14</v>
      </c>
      <c r="B10" s="67" t="s">
        <v>23</v>
      </c>
      <c r="C10" s="75">
        <v>321</v>
      </c>
      <c r="D10" s="76">
        <v>436</v>
      </c>
      <c r="E10" s="77">
        <v>757</v>
      </c>
      <c r="F10" s="78">
        <v>0.56321441889049717</v>
      </c>
      <c r="G10" s="89">
        <v>321</v>
      </c>
      <c r="H10" s="90">
        <v>436</v>
      </c>
      <c r="I10" s="91">
        <v>757</v>
      </c>
      <c r="J10" s="92">
        <v>0.56321441889049717</v>
      </c>
      <c r="K10" s="93">
        <v>1344.0707031102831</v>
      </c>
      <c r="L10" s="94">
        <v>1344.0707031102831</v>
      </c>
    </row>
    <row r="11" spans="1:19" x14ac:dyDescent="0.2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9" x14ac:dyDescent="0.2">
      <c r="A12" s="15" t="s">
        <v>59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9" x14ac:dyDescent="0.2">
      <c r="A13" s="15" t="s">
        <v>60</v>
      </c>
    </row>
    <row r="14" spans="1:19" ht="13.5" thickBot="1" x14ac:dyDescent="0.25">
      <c r="A14" s="1"/>
    </row>
    <row r="15" spans="1:19" ht="63.75" x14ac:dyDescent="0.2">
      <c r="A15" s="23" t="str">
        <f>Totalt!A15</f>
        <v>Finansiella uppgifter per 2019-09-04 (mnkr)</v>
      </c>
      <c r="B15" s="55" t="s">
        <v>17</v>
      </c>
      <c r="C15" s="50" t="s">
        <v>47</v>
      </c>
      <c r="D15" s="51" t="s">
        <v>26</v>
      </c>
      <c r="E15" s="52" t="s">
        <v>48</v>
      </c>
      <c r="F15" s="51" t="s">
        <v>26</v>
      </c>
      <c r="G15" s="52" t="s">
        <v>49</v>
      </c>
      <c r="H15" s="51" t="s">
        <v>26</v>
      </c>
      <c r="I15" s="51" t="s">
        <v>35</v>
      </c>
      <c r="J15" s="53" t="s">
        <v>27</v>
      </c>
      <c r="K15" s="60" t="s">
        <v>51</v>
      </c>
      <c r="L15" s="61" t="s">
        <v>50</v>
      </c>
      <c r="M15" s="61" t="s">
        <v>52</v>
      </c>
      <c r="N15" s="61" t="s">
        <v>50</v>
      </c>
      <c r="O15" s="61" t="s">
        <v>53</v>
      </c>
      <c r="P15" s="61" t="s">
        <v>50</v>
      </c>
      <c r="Q15" s="61" t="s">
        <v>32</v>
      </c>
      <c r="R15" s="62" t="s">
        <v>33</v>
      </c>
      <c r="S15" s="62" t="s">
        <v>37</v>
      </c>
    </row>
    <row r="16" spans="1:19" ht="15" x14ac:dyDescent="0.25">
      <c r="A16" s="16" t="s">
        <v>39</v>
      </c>
      <c r="B16" s="56">
        <v>28</v>
      </c>
      <c r="C16" s="47">
        <v>145.50021575373626</v>
      </c>
      <c r="D16" s="19">
        <v>0.6322082345360851</v>
      </c>
      <c r="E16" s="17">
        <v>24.36030676</v>
      </c>
      <c r="F16" s="19">
        <v>0.61689220282498447</v>
      </c>
      <c r="G16" s="17">
        <v>115.25740699999999</v>
      </c>
      <c r="H16" s="19">
        <v>0.7068593160068124</v>
      </c>
      <c r="I16" s="17">
        <v>285.11792951373627</v>
      </c>
      <c r="J16" s="38">
        <v>0.65894205769982694</v>
      </c>
      <c r="K16" s="37">
        <v>124.32077539418114</v>
      </c>
      <c r="L16" s="36">
        <v>0.54018214008108212</v>
      </c>
      <c r="M16" s="33">
        <v>13.846860710000003</v>
      </c>
      <c r="N16" s="36">
        <v>0.35065323642101093</v>
      </c>
      <c r="O16" s="33">
        <v>103.73979300000001</v>
      </c>
      <c r="P16" s="36">
        <v>0.63622322444464086</v>
      </c>
      <c r="Q16" s="17">
        <v>241.90742910418115</v>
      </c>
      <c r="R16" s="38">
        <v>0.55907735924795454</v>
      </c>
      <c r="S16" s="96">
        <v>432.69044096077153</v>
      </c>
    </row>
    <row r="17" spans="1:19" ht="15" x14ac:dyDescent="0.25">
      <c r="A17" s="16" t="s">
        <v>13</v>
      </c>
      <c r="B17" s="57">
        <v>10</v>
      </c>
      <c r="C17" s="47">
        <v>24.257702323736265</v>
      </c>
      <c r="D17" s="18"/>
      <c r="E17" s="17">
        <v>13.150091189999998</v>
      </c>
      <c r="F17" s="18"/>
      <c r="G17" s="17">
        <v>12.061747</v>
      </c>
      <c r="H17" s="18"/>
      <c r="I17" s="17">
        <v>49.469540513736263</v>
      </c>
      <c r="J17" s="39"/>
      <c r="K17" s="37">
        <v>11.814981014181134</v>
      </c>
      <c r="L17" s="18"/>
      <c r="M17" s="33">
        <v>6.6586520900000004</v>
      </c>
      <c r="N17" s="18"/>
      <c r="O17" s="33">
        <v>6.42028</v>
      </c>
      <c r="P17" s="18"/>
      <c r="Q17" s="17">
        <v>24.893913104181131</v>
      </c>
      <c r="R17" s="39"/>
      <c r="S17" s="39"/>
    </row>
    <row r="18" spans="1:19" ht="15" x14ac:dyDescent="0.25">
      <c r="A18" s="16" t="s">
        <v>18</v>
      </c>
      <c r="B18" s="57">
        <v>2</v>
      </c>
      <c r="C18" s="47">
        <v>2.0092922999999994</v>
      </c>
      <c r="D18" s="18"/>
      <c r="E18" s="17">
        <v>2.2657976999999998</v>
      </c>
      <c r="F18" s="18"/>
      <c r="G18" s="17">
        <v>0</v>
      </c>
      <c r="H18" s="18"/>
      <c r="I18" s="17">
        <v>4.2750899999999987</v>
      </c>
      <c r="J18" s="39"/>
      <c r="K18" s="37">
        <v>2.0092922999999994</v>
      </c>
      <c r="L18" s="18"/>
      <c r="M18" s="33">
        <v>2.2657976999999998</v>
      </c>
      <c r="N18" s="18"/>
      <c r="O18" s="33">
        <v>0</v>
      </c>
      <c r="P18" s="18"/>
      <c r="Q18" s="17">
        <v>4.2750899999999987</v>
      </c>
      <c r="R18" s="39"/>
      <c r="S18" s="39"/>
    </row>
    <row r="19" spans="1:19" ht="15" x14ac:dyDescent="0.25">
      <c r="A19" s="16" t="s">
        <v>28</v>
      </c>
      <c r="B19" s="58">
        <v>12</v>
      </c>
      <c r="C19" s="47">
        <v>26.266994623736263</v>
      </c>
      <c r="D19" s="19">
        <v>0.54938958041704744</v>
      </c>
      <c r="E19" s="17">
        <v>15.415888889999998</v>
      </c>
      <c r="F19" s="19">
        <v>0.68697246178425764</v>
      </c>
      <c r="G19" s="17">
        <v>12.061747</v>
      </c>
      <c r="H19" s="19">
        <v>0.47541649982065121</v>
      </c>
      <c r="I19" s="17">
        <v>53.744630513736254</v>
      </c>
      <c r="J19" s="38">
        <v>0.56205021607094829</v>
      </c>
      <c r="K19" s="37">
        <v>13.824273314181134</v>
      </c>
      <c r="L19" s="36">
        <v>0.28914277497073798</v>
      </c>
      <c r="M19" s="33">
        <v>8.9244497900000006</v>
      </c>
      <c r="N19" s="36">
        <v>0.39769690129793761</v>
      </c>
      <c r="O19" s="33">
        <v>6.42028</v>
      </c>
      <c r="P19" s="36">
        <v>0.25305679562575223</v>
      </c>
      <c r="Q19" s="17">
        <v>29.16900310418113</v>
      </c>
      <c r="R19" s="38">
        <v>0.30504339392730617</v>
      </c>
      <c r="S19" s="96">
        <v>95.622471047946362</v>
      </c>
    </row>
    <row r="20" spans="1:19" ht="15" x14ac:dyDescent="0.25">
      <c r="A20" s="16" t="s">
        <v>19</v>
      </c>
      <c r="B20" s="57">
        <v>4</v>
      </c>
      <c r="C20" s="47">
        <v>37.805190000000003</v>
      </c>
      <c r="D20" s="18"/>
      <c r="E20" s="17">
        <v>0</v>
      </c>
      <c r="F20" s="18"/>
      <c r="G20" s="17">
        <v>46.564732999999997</v>
      </c>
      <c r="H20" s="18"/>
      <c r="I20" s="17">
        <v>84.369923</v>
      </c>
      <c r="J20" s="39"/>
      <c r="K20" s="37">
        <v>37.670974999999999</v>
      </c>
      <c r="L20" s="18"/>
      <c r="M20" s="33">
        <v>0</v>
      </c>
      <c r="N20" s="18"/>
      <c r="O20" s="33">
        <v>46.564732999999997</v>
      </c>
      <c r="P20" s="18"/>
      <c r="Q20" s="17">
        <v>84.235707999999988</v>
      </c>
      <c r="R20" s="39"/>
      <c r="S20" s="39"/>
    </row>
    <row r="21" spans="1:19" ht="15" x14ac:dyDescent="0.25">
      <c r="A21" s="16" t="s">
        <v>20</v>
      </c>
      <c r="B21" s="57">
        <v>0</v>
      </c>
      <c r="C21" s="47">
        <v>0</v>
      </c>
      <c r="D21" s="18"/>
      <c r="E21" s="17">
        <v>0</v>
      </c>
      <c r="F21" s="18"/>
      <c r="G21" s="17">
        <v>0</v>
      </c>
      <c r="H21" s="18"/>
      <c r="I21" s="17">
        <v>0</v>
      </c>
      <c r="J21" s="39"/>
      <c r="K21" s="37">
        <v>0</v>
      </c>
      <c r="L21" s="18"/>
      <c r="M21" s="33">
        <v>0</v>
      </c>
      <c r="N21" s="18"/>
      <c r="O21" s="33">
        <v>0</v>
      </c>
      <c r="P21" s="18"/>
      <c r="Q21" s="17">
        <v>0</v>
      </c>
      <c r="R21" s="39"/>
      <c r="S21" s="39"/>
    </row>
    <row r="22" spans="1:19" ht="15" x14ac:dyDescent="0.25">
      <c r="A22" s="16" t="s">
        <v>29</v>
      </c>
      <c r="B22" s="57">
        <v>4</v>
      </c>
      <c r="C22" s="47">
        <v>37.805190000000003</v>
      </c>
      <c r="D22" s="19">
        <v>0.42481518127353252</v>
      </c>
      <c r="E22" s="17">
        <v>0</v>
      </c>
      <c r="F22" s="18"/>
      <c r="G22" s="17">
        <v>46.564732999999997</v>
      </c>
      <c r="H22" s="18"/>
      <c r="I22" s="17">
        <v>84.369923</v>
      </c>
      <c r="J22" s="39"/>
      <c r="K22" s="37">
        <v>37.670974999999999</v>
      </c>
      <c r="L22" s="36">
        <v>0.42330701349142036</v>
      </c>
      <c r="M22" s="33">
        <v>0</v>
      </c>
      <c r="N22" s="18"/>
      <c r="O22" s="33">
        <v>46.564732999999997</v>
      </c>
      <c r="P22" s="18"/>
      <c r="Q22" s="17">
        <v>84.235707999999988</v>
      </c>
      <c r="R22" s="39"/>
      <c r="S22" s="39"/>
    </row>
    <row r="23" spans="1:19" ht="15" x14ac:dyDescent="0.25">
      <c r="A23" s="16" t="s">
        <v>21</v>
      </c>
      <c r="B23" s="57">
        <v>6</v>
      </c>
      <c r="C23" s="47">
        <v>38.070780129999996</v>
      </c>
      <c r="D23" s="19">
        <v>0.99819907914808526</v>
      </c>
      <c r="E23" s="17">
        <v>8.9444178700000005</v>
      </c>
      <c r="F23" s="18"/>
      <c r="G23" s="17">
        <v>34.436475999999999</v>
      </c>
      <c r="H23" s="18"/>
      <c r="I23" s="17">
        <v>81.451673999999997</v>
      </c>
      <c r="J23" s="39"/>
      <c r="K23" s="37">
        <v>29.46827608000001</v>
      </c>
      <c r="L23" s="36">
        <v>0.77264521364399896</v>
      </c>
      <c r="M23" s="33">
        <v>4.9224109200000026</v>
      </c>
      <c r="N23" s="18"/>
      <c r="O23" s="33">
        <v>28.560328999999999</v>
      </c>
      <c r="P23" s="18"/>
      <c r="Q23" s="17">
        <v>62.95101600000001</v>
      </c>
      <c r="R23" s="39"/>
      <c r="S23" s="39"/>
    </row>
    <row r="24" spans="1:19" ht="15" x14ac:dyDescent="0.25">
      <c r="A24" s="16" t="s">
        <v>30</v>
      </c>
      <c r="B24" s="57">
        <v>10</v>
      </c>
      <c r="C24" s="47">
        <v>75.875970129999999</v>
      </c>
      <c r="D24" s="19">
        <v>0.59683035063589829</v>
      </c>
      <c r="E24" s="17">
        <v>8.9444178700000005</v>
      </c>
      <c r="F24" s="19">
        <v>0.52464767479403951</v>
      </c>
      <c r="G24" s="17">
        <v>81.001208999999989</v>
      </c>
      <c r="H24" s="19">
        <v>0.73581857081006585</v>
      </c>
      <c r="I24" s="17">
        <v>165.821597</v>
      </c>
      <c r="J24" s="38">
        <v>0.65216538062677565</v>
      </c>
      <c r="K24" s="37">
        <v>67.139251080000008</v>
      </c>
      <c r="L24" s="36">
        <v>0.52810847353719392</v>
      </c>
      <c r="M24" s="33">
        <v>4.9224109200000026</v>
      </c>
      <c r="N24" s="36">
        <v>0.28873108133965009</v>
      </c>
      <c r="O24" s="33">
        <v>75.125062</v>
      </c>
      <c r="P24" s="36">
        <v>0.68243939115597152</v>
      </c>
      <c r="Q24" s="17">
        <v>147.186724</v>
      </c>
      <c r="R24" s="38">
        <v>0.57887565683418296</v>
      </c>
      <c r="S24" s="96">
        <v>254.2631086008185</v>
      </c>
    </row>
    <row r="25" spans="1:19" ht="15.75" thickBot="1" x14ac:dyDescent="0.3">
      <c r="A25" s="16" t="s">
        <v>23</v>
      </c>
      <c r="B25" s="59">
        <v>6</v>
      </c>
      <c r="C25" s="48">
        <v>43.357250999999998</v>
      </c>
      <c r="D25" s="49">
        <v>0.78541133297653198</v>
      </c>
      <c r="E25" s="42"/>
      <c r="F25" s="42"/>
      <c r="G25" s="44">
        <v>22.194451000000001</v>
      </c>
      <c r="H25" s="49">
        <v>0.80409956547255845</v>
      </c>
      <c r="I25" s="44">
        <v>65.551702000000006</v>
      </c>
      <c r="J25" s="45">
        <v>0.79164074380854088</v>
      </c>
      <c r="K25" s="40">
        <v>43.357250999999998</v>
      </c>
      <c r="L25" s="41">
        <v>0.78541133297653198</v>
      </c>
      <c r="M25" s="42"/>
      <c r="N25" s="42"/>
      <c r="O25" s="43">
        <v>22.194451000000001</v>
      </c>
      <c r="P25" s="41">
        <v>0.80409956547255845</v>
      </c>
      <c r="Q25" s="44">
        <v>65.551702000000006</v>
      </c>
      <c r="R25" s="45">
        <v>0.79164074380854088</v>
      </c>
      <c r="S25" s="96">
        <v>82.804861312006636</v>
      </c>
    </row>
    <row r="26" spans="1:19" x14ac:dyDescent="0.2">
      <c r="A26" s="15" t="s">
        <v>36</v>
      </c>
    </row>
    <row r="27" spans="1:19" x14ac:dyDescent="0.2">
      <c r="A27" s="15"/>
      <c r="C27" s="20"/>
    </row>
    <row r="28" spans="1:19" ht="38.25" x14ac:dyDescent="0.2">
      <c r="A28" s="21" t="s">
        <v>31</v>
      </c>
      <c r="B28" s="22">
        <v>1</v>
      </c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&amp;L&amp;D&amp;C&amp;A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28"/>
  <sheetViews>
    <sheetView zoomScale="90" zoomScaleNormal="90" workbookViewId="0"/>
  </sheetViews>
  <sheetFormatPr defaultRowHeight="12.75" x14ac:dyDescent="0.2"/>
  <cols>
    <col min="1" max="1" width="28" customWidth="1"/>
    <col min="2" max="2" width="7.85546875" customWidth="1"/>
    <col min="3" max="3" width="10.5703125" customWidth="1"/>
    <col min="4" max="4" width="9.28515625" customWidth="1"/>
    <col min="5" max="5" width="10" customWidth="1"/>
    <col min="6" max="6" width="9.28515625" customWidth="1"/>
    <col min="7" max="7" width="12.42578125" customWidth="1"/>
    <col min="8" max="8" width="10.85546875" customWidth="1"/>
    <col min="9" max="9" width="10" customWidth="1"/>
    <col min="10" max="12" width="9.28515625" customWidth="1"/>
  </cols>
  <sheetData>
    <row r="1" spans="1:19" ht="51" x14ac:dyDescent="0.2">
      <c r="A1" s="31" t="str">
        <f>Totalt!A1</f>
        <v>Redovisade deltagare tom. 2019-06-30. Planerade deltagare per 2019-09-04</v>
      </c>
      <c r="B1" s="65" t="s">
        <v>1</v>
      </c>
      <c r="C1" s="68" t="s">
        <v>2</v>
      </c>
      <c r="D1" s="69" t="s">
        <v>3</v>
      </c>
      <c r="E1" s="69" t="s">
        <v>4</v>
      </c>
      <c r="F1" s="70" t="s">
        <v>58</v>
      </c>
      <c r="G1" s="79" t="s">
        <v>61</v>
      </c>
      <c r="H1" s="80" t="s">
        <v>62</v>
      </c>
      <c r="I1" s="80" t="s">
        <v>63</v>
      </c>
      <c r="J1" s="80" t="s">
        <v>58</v>
      </c>
      <c r="K1" s="80" t="s">
        <v>10</v>
      </c>
      <c r="L1" s="81" t="s">
        <v>11</v>
      </c>
    </row>
    <row r="2" spans="1:19" ht="26.25" x14ac:dyDescent="0.25">
      <c r="A2" s="4" t="s">
        <v>12</v>
      </c>
      <c r="B2" s="66" t="s">
        <v>13</v>
      </c>
      <c r="C2" s="37">
        <v>5593</v>
      </c>
      <c r="D2" s="33">
        <v>2267</v>
      </c>
      <c r="E2" s="24">
        <v>7860</v>
      </c>
      <c r="F2" s="71">
        <v>0.64078894633521621</v>
      </c>
      <c r="G2" s="82"/>
      <c r="H2" s="29"/>
      <c r="I2" s="8"/>
      <c r="J2" s="30"/>
      <c r="K2" s="9" t="s">
        <v>56</v>
      </c>
      <c r="L2" s="83">
        <v>12266.129191136506</v>
      </c>
    </row>
    <row r="3" spans="1:19" ht="15" x14ac:dyDescent="0.25">
      <c r="A3" s="4" t="s">
        <v>14</v>
      </c>
      <c r="B3" s="66" t="s">
        <v>13</v>
      </c>
      <c r="C3" s="37">
        <v>0</v>
      </c>
      <c r="D3" s="33">
        <v>0</v>
      </c>
      <c r="E3" s="24">
        <v>0</v>
      </c>
      <c r="F3" s="71">
        <v>0</v>
      </c>
      <c r="G3" s="84"/>
      <c r="H3" s="8"/>
      <c r="I3" s="8"/>
      <c r="J3" s="8"/>
      <c r="K3" s="11" t="s">
        <v>56</v>
      </c>
      <c r="L3" s="83">
        <v>320.89713313704641</v>
      </c>
    </row>
    <row r="4" spans="1:19" ht="15" x14ac:dyDescent="0.25">
      <c r="A4" s="4" t="s">
        <v>15</v>
      </c>
      <c r="B4" s="66" t="s">
        <v>16</v>
      </c>
      <c r="C4" s="72">
        <v>5593</v>
      </c>
      <c r="D4" s="24">
        <v>2267</v>
      </c>
      <c r="E4" s="24">
        <v>7860</v>
      </c>
      <c r="F4" s="71">
        <v>0.62445249557016647</v>
      </c>
      <c r="G4" s="85">
        <v>7200</v>
      </c>
      <c r="H4" s="28">
        <v>2622</v>
      </c>
      <c r="I4" s="28">
        <v>9822</v>
      </c>
      <c r="J4" s="26">
        <v>0.78032727881554398</v>
      </c>
      <c r="K4" s="12">
        <v>5167.0987356148971</v>
      </c>
      <c r="L4" s="86">
        <v>12587.026324273553</v>
      </c>
    </row>
    <row r="5" spans="1:19" ht="15" x14ac:dyDescent="0.25">
      <c r="A5" s="4" t="s">
        <v>17</v>
      </c>
      <c r="B5" s="66" t="s">
        <v>18</v>
      </c>
      <c r="C5" s="73"/>
      <c r="D5" s="11"/>
      <c r="E5" s="6">
        <v>0</v>
      </c>
      <c r="F5" s="71">
        <v>0</v>
      </c>
      <c r="G5" s="84"/>
      <c r="H5" s="8"/>
      <c r="I5" s="8"/>
      <c r="J5" s="13"/>
      <c r="K5" s="9" t="s">
        <v>56</v>
      </c>
      <c r="L5" s="87">
        <v>3</v>
      </c>
    </row>
    <row r="6" spans="1:19" ht="15" x14ac:dyDescent="0.25">
      <c r="A6" s="54" t="s">
        <v>57</v>
      </c>
      <c r="B6" s="66" t="s">
        <v>19</v>
      </c>
      <c r="C6" s="74">
        <v>727</v>
      </c>
      <c r="D6" s="6">
        <v>790</v>
      </c>
      <c r="E6" s="24">
        <v>1517</v>
      </c>
      <c r="F6" s="71">
        <v>0.67204135479999649</v>
      </c>
      <c r="G6" s="88">
        <v>908</v>
      </c>
      <c r="H6" s="34">
        <v>1208</v>
      </c>
      <c r="I6" s="28">
        <v>2116</v>
      </c>
      <c r="J6" s="26">
        <v>0.93740244347843937</v>
      </c>
      <c r="K6" s="9" t="s">
        <v>56</v>
      </c>
      <c r="L6" s="83">
        <v>2257.3015621210816</v>
      </c>
    </row>
    <row r="7" spans="1:19" ht="15" x14ac:dyDescent="0.25">
      <c r="A7" s="54" t="s">
        <v>57</v>
      </c>
      <c r="B7" s="66" t="s">
        <v>20</v>
      </c>
      <c r="C7" s="74">
        <v>110</v>
      </c>
      <c r="D7" s="6">
        <v>194</v>
      </c>
      <c r="E7" s="24">
        <v>304</v>
      </c>
      <c r="F7" s="71">
        <v>0.10117646247824634</v>
      </c>
      <c r="G7" s="88">
        <v>247</v>
      </c>
      <c r="H7" s="34">
        <v>226</v>
      </c>
      <c r="I7" s="28">
        <v>473</v>
      </c>
      <c r="J7" s="26">
        <v>0.1574225880006925</v>
      </c>
      <c r="K7" s="9" t="s">
        <v>56</v>
      </c>
      <c r="L7" s="83">
        <v>3004.6514036341423</v>
      </c>
    </row>
    <row r="8" spans="1:19" ht="15" x14ac:dyDescent="0.25">
      <c r="A8" s="54" t="s">
        <v>57</v>
      </c>
      <c r="B8" s="66" t="s">
        <v>21</v>
      </c>
      <c r="C8" s="74">
        <v>1424</v>
      </c>
      <c r="D8" s="6">
        <v>1001</v>
      </c>
      <c r="E8" s="24">
        <v>2425</v>
      </c>
      <c r="F8" s="71">
        <v>1.6141639573009696</v>
      </c>
      <c r="G8" s="88">
        <v>1608</v>
      </c>
      <c r="H8" s="34">
        <v>1263</v>
      </c>
      <c r="I8" s="28">
        <v>2871</v>
      </c>
      <c r="J8" s="26">
        <v>1.9110369985200346</v>
      </c>
      <c r="K8" s="11" t="s">
        <v>56</v>
      </c>
      <c r="L8" s="83">
        <v>1502.3257018170711</v>
      </c>
    </row>
    <row r="9" spans="1:19" ht="15" x14ac:dyDescent="0.25">
      <c r="A9" s="64" t="s">
        <v>22</v>
      </c>
      <c r="B9" s="66" t="s">
        <v>16</v>
      </c>
      <c r="C9" s="72">
        <v>2261</v>
      </c>
      <c r="D9" s="24">
        <v>1985</v>
      </c>
      <c r="E9" s="24">
        <v>4246</v>
      </c>
      <c r="F9" s="71">
        <v>0.62770920724410262</v>
      </c>
      <c r="G9" s="85">
        <v>2763</v>
      </c>
      <c r="H9" s="28">
        <v>2697</v>
      </c>
      <c r="I9" s="28">
        <v>5460</v>
      </c>
      <c r="J9" s="26">
        <v>0.80718141110522845</v>
      </c>
      <c r="K9" s="6">
        <v>2630.9764828776119</v>
      </c>
      <c r="L9" s="86">
        <v>6764.2786675722955</v>
      </c>
    </row>
    <row r="10" spans="1:19" ht="15.75" thickBot="1" x14ac:dyDescent="0.3">
      <c r="A10" s="64" t="s">
        <v>14</v>
      </c>
      <c r="B10" s="67" t="s">
        <v>23</v>
      </c>
      <c r="C10" s="75">
        <v>1265</v>
      </c>
      <c r="D10" s="76">
        <v>1609</v>
      </c>
      <c r="E10" s="77">
        <v>2874</v>
      </c>
      <c r="F10" s="78">
        <v>0.84369580380051867</v>
      </c>
      <c r="G10" s="89">
        <v>1253</v>
      </c>
      <c r="H10" s="90">
        <v>1729</v>
      </c>
      <c r="I10" s="91">
        <v>2982</v>
      </c>
      <c r="J10" s="92">
        <v>0.87540044778467174</v>
      </c>
      <c r="K10" s="93">
        <v>3406.4410265569145</v>
      </c>
      <c r="L10" s="94">
        <v>3406.4410265569145</v>
      </c>
    </row>
    <row r="11" spans="1:19" x14ac:dyDescent="0.2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9" x14ac:dyDescent="0.2">
      <c r="A12" s="15" t="s">
        <v>59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9" x14ac:dyDescent="0.2">
      <c r="A13" s="15" t="s">
        <v>60</v>
      </c>
    </row>
    <row r="14" spans="1:19" ht="13.5" thickBot="1" x14ac:dyDescent="0.25">
      <c r="A14" s="1"/>
    </row>
    <row r="15" spans="1:19" ht="63.75" x14ac:dyDescent="0.2">
      <c r="A15" s="23" t="str">
        <f>Totalt!A15</f>
        <v>Finansiella uppgifter per 2019-09-04 (mnkr)</v>
      </c>
      <c r="B15" s="55" t="s">
        <v>17</v>
      </c>
      <c r="C15" s="50" t="s">
        <v>47</v>
      </c>
      <c r="D15" s="51" t="s">
        <v>26</v>
      </c>
      <c r="E15" s="52" t="s">
        <v>48</v>
      </c>
      <c r="F15" s="51" t="s">
        <v>26</v>
      </c>
      <c r="G15" s="52" t="s">
        <v>49</v>
      </c>
      <c r="H15" s="51" t="s">
        <v>26</v>
      </c>
      <c r="I15" s="51" t="s">
        <v>35</v>
      </c>
      <c r="J15" s="53" t="s">
        <v>27</v>
      </c>
      <c r="K15" s="60" t="s">
        <v>51</v>
      </c>
      <c r="L15" s="61" t="s">
        <v>50</v>
      </c>
      <c r="M15" s="61" t="s">
        <v>52</v>
      </c>
      <c r="N15" s="61" t="s">
        <v>50</v>
      </c>
      <c r="O15" s="61" t="s">
        <v>53</v>
      </c>
      <c r="P15" s="61" t="s">
        <v>50</v>
      </c>
      <c r="Q15" s="61" t="s">
        <v>32</v>
      </c>
      <c r="R15" s="62" t="s">
        <v>33</v>
      </c>
      <c r="S15" s="62" t="s">
        <v>37</v>
      </c>
    </row>
    <row r="16" spans="1:19" ht="15" x14ac:dyDescent="0.25">
      <c r="A16" s="16" t="s">
        <v>40</v>
      </c>
      <c r="B16" s="56">
        <v>36</v>
      </c>
      <c r="C16" s="47">
        <v>417.66406273988719</v>
      </c>
      <c r="D16" s="19">
        <v>0.75836785215220237</v>
      </c>
      <c r="E16" s="17">
        <v>68.905072279999999</v>
      </c>
      <c r="F16" s="19">
        <v>0.7618652867459359</v>
      </c>
      <c r="G16" s="17">
        <v>321.19384300000002</v>
      </c>
      <c r="H16" s="19">
        <v>0.82284814595520395</v>
      </c>
      <c r="I16" s="17">
        <v>807.76297801988721</v>
      </c>
      <c r="J16" s="38">
        <v>0.78307472384214627</v>
      </c>
      <c r="K16" s="37">
        <v>311.17440149206482</v>
      </c>
      <c r="L16" s="36">
        <v>0.56501069533303561</v>
      </c>
      <c r="M16" s="33">
        <v>28.96549345</v>
      </c>
      <c r="N16" s="36">
        <v>0.32026385348451414</v>
      </c>
      <c r="O16" s="33">
        <v>247.22061099999999</v>
      </c>
      <c r="P16" s="36">
        <v>0.63334035143152689</v>
      </c>
      <c r="Q16" s="17">
        <v>587.36050594206483</v>
      </c>
      <c r="R16" s="38">
        <v>0.56940857467107364</v>
      </c>
      <c r="S16" s="96">
        <v>1031.5273286521219</v>
      </c>
    </row>
    <row r="17" spans="1:19" ht="15" x14ac:dyDescent="0.25">
      <c r="A17" s="16" t="s">
        <v>13</v>
      </c>
      <c r="B17" s="57">
        <v>9</v>
      </c>
      <c r="C17" s="47">
        <v>58.247048219887184</v>
      </c>
      <c r="D17" s="18"/>
      <c r="E17" s="17">
        <v>27.0115248</v>
      </c>
      <c r="F17" s="18"/>
      <c r="G17" s="17">
        <v>34.089554</v>
      </c>
      <c r="H17" s="18"/>
      <c r="I17" s="17">
        <v>119.34812701988719</v>
      </c>
      <c r="J17" s="39"/>
      <c r="K17" s="37">
        <v>32.020331612064808</v>
      </c>
      <c r="L17" s="18"/>
      <c r="M17" s="33">
        <v>9.7882543300000009</v>
      </c>
      <c r="N17" s="18"/>
      <c r="O17" s="33">
        <v>25.192654999999998</v>
      </c>
      <c r="P17" s="18"/>
      <c r="Q17" s="17">
        <v>67.001240942064811</v>
      </c>
      <c r="R17" s="39"/>
      <c r="S17" s="39"/>
    </row>
    <row r="18" spans="1:19" ht="15" x14ac:dyDescent="0.25">
      <c r="A18" s="16" t="s">
        <v>18</v>
      </c>
      <c r="B18" s="57">
        <v>0</v>
      </c>
      <c r="C18" s="47">
        <v>0</v>
      </c>
      <c r="D18" s="18"/>
      <c r="E18" s="17">
        <v>0</v>
      </c>
      <c r="F18" s="18"/>
      <c r="G18" s="17">
        <v>0</v>
      </c>
      <c r="H18" s="18"/>
      <c r="I18" s="17">
        <v>0</v>
      </c>
      <c r="J18" s="39"/>
      <c r="K18" s="37">
        <v>0</v>
      </c>
      <c r="L18" s="18"/>
      <c r="M18" s="33">
        <v>0</v>
      </c>
      <c r="N18" s="18"/>
      <c r="O18" s="33">
        <v>0</v>
      </c>
      <c r="P18" s="18"/>
      <c r="Q18" s="17">
        <v>0</v>
      </c>
      <c r="R18" s="39"/>
      <c r="S18" s="39"/>
    </row>
    <row r="19" spans="1:19" ht="15" x14ac:dyDescent="0.25">
      <c r="A19" s="16" t="s">
        <v>28</v>
      </c>
      <c r="B19" s="58">
        <v>9</v>
      </c>
      <c r="C19" s="47">
        <v>58.247048219887184</v>
      </c>
      <c r="D19" s="19">
        <v>0.55240776833034344</v>
      </c>
      <c r="E19" s="17">
        <v>27.0115248</v>
      </c>
      <c r="F19" s="19">
        <v>0.54580270025572675</v>
      </c>
      <c r="G19" s="17">
        <v>34.089554</v>
      </c>
      <c r="H19" s="19">
        <v>0.60925791142994046</v>
      </c>
      <c r="I19" s="17">
        <v>119.34812701988719</v>
      </c>
      <c r="J19" s="38">
        <v>0.56594140403970117</v>
      </c>
      <c r="K19" s="37">
        <v>32.020331612064808</v>
      </c>
      <c r="L19" s="36">
        <v>0.30367684659733529</v>
      </c>
      <c r="M19" s="33">
        <v>9.7882543300000009</v>
      </c>
      <c r="N19" s="36">
        <v>0.19778430442785705</v>
      </c>
      <c r="O19" s="33">
        <v>25.192654999999998</v>
      </c>
      <c r="P19" s="36">
        <v>0.45025007862159311</v>
      </c>
      <c r="Q19" s="17">
        <v>67.001240942064811</v>
      </c>
      <c r="R19" s="38">
        <v>0.31771572221519656</v>
      </c>
      <c r="S19" s="96">
        <v>210.8842473230936</v>
      </c>
    </row>
    <row r="20" spans="1:19" ht="15" x14ac:dyDescent="0.25">
      <c r="A20" s="16" t="s">
        <v>19</v>
      </c>
      <c r="B20" s="57">
        <v>8</v>
      </c>
      <c r="C20" s="47">
        <v>84.843592999999998</v>
      </c>
      <c r="D20" s="18"/>
      <c r="E20" s="17">
        <v>0</v>
      </c>
      <c r="F20" s="18"/>
      <c r="G20" s="17">
        <v>96.528595999999993</v>
      </c>
      <c r="H20" s="18"/>
      <c r="I20" s="17">
        <v>181.37218899999999</v>
      </c>
      <c r="J20" s="39"/>
      <c r="K20" s="37">
        <v>52.167389</v>
      </c>
      <c r="L20" s="18"/>
      <c r="M20" s="33">
        <v>0</v>
      </c>
      <c r="N20" s="18"/>
      <c r="O20" s="33">
        <v>59.633747999999997</v>
      </c>
      <c r="P20" s="18"/>
      <c r="Q20" s="17">
        <v>111.801137</v>
      </c>
      <c r="R20" s="39"/>
      <c r="S20" s="39"/>
    </row>
    <row r="21" spans="1:19" ht="15" x14ac:dyDescent="0.25">
      <c r="A21" s="16" t="s">
        <v>20</v>
      </c>
      <c r="B21" s="57">
        <v>3</v>
      </c>
      <c r="C21" s="47">
        <v>19.410820170000001</v>
      </c>
      <c r="D21" s="18"/>
      <c r="E21" s="17">
        <v>6.31481183</v>
      </c>
      <c r="F21" s="18"/>
      <c r="G21" s="17">
        <v>15.574851000000001</v>
      </c>
      <c r="H21" s="18"/>
      <c r="I21" s="17">
        <v>41.300483</v>
      </c>
      <c r="J21" s="39"/>
      <c r="K21" s="37">
        <v>6.6088206900000008</v>
      </c>
      <c r="L21" s="18"/>
      <c r="M21" s="33">
        <v>3.6544393099999994</v>
      </c>
      <c r="N21" s="18"/>
      <c r="O21" s="33">
        <v>4.6548769999999999</v>
      </c>
      <c r="P21" s="18"/>
      <c r="Q21" s="17">
        <v>14.918137000000002</v>
      </c>
      <c r="R21" s="39"/>
      <c r="S21" s="39"/>
    </row>
    <row r="22" spans="1:19" ht="15" x14ac:dyDescent="0.25">
      <c r="A22" s="16" t="s">
        <v>29</v>
      </c>
      <c r="B22" s="57">
        <v>11</v>
      </c>
      <c r="C22" s="47">
        <v>104.25441316999999</v>
      </c>
      <c r="D22" s="19">
        <v>0.48768690843176521</v>
      </c>
      <c r="E22" s="17">
        <v>6.31481183</v>
      </c>
      <c r="F22" s="18"/>
      <c r="G22" s="17">
        <v>112.10344699999999</v>
      </c>
      <c r="H22" s="18"/>
      <c r="I22" s="17">
        <v>222.67267199999998</v>
      </c>
      <c r="J22" s="39"/>
      <c r="K22" s="37">
        <v>58.776209690000002</v>
      </c>
      <c r="L22" s="36">
        <v>0.27494651901509776</v>
      </c>
      <c r="M22" s="33">
        <v>3.6544393099999994</v>
      </c>
      <c r="N22" s="18"/>
      <c r="O22" s="33">
        <v>64.288624999999996</v>
      </c>
      <c r="P22" s="18"/>
      <c r="Q22" s="17">
        <v>126.719274</v>
      </c>
      <c r="R22" s="39"/>
      <c r="S22" s="39"/>
    </row>
    <row r="23" spans="1:19" ht="15" x14ac:dyDescent="0.25">
      <c r="A23" s="16" t="s">
        <v>21</v>
      </c>
      <c r="B23" s="57">
        <v>11</v>
      </c>
      <c r="C23" s="47">
        <v>130.57262835</v>
      </c>
      <c r="D23" s="19">
        <v>1.4251992363907511</v>
      </c>
      <c r="E23" s="17">
        <v>35.578735649999999</v>
      </c>
      <c r="F23" s="18"/>
      <c r="G23" s="17">
        <v>112.20725899999999</v>
      </c>
      <c r="H23" s="18"/>
      <c r="I23" s="17">
        <v>278.35862299999997</v>
      </c>
      <c r="J23" s="39"/>
      <c r="K23" s="37">
        <v>96.423332190000011</v>
      </c>
      <c r="L23" s="36">
        <v>1.0524599308752425</v>
      </c>
      <c r="M23" s="33">
        <v>15.522799809999999</v>
      </c>
      <c r="N23" s="18"/>
      <c r="O23" s="33">
        <v>95.209249999999997</v>
      </c>
      <c r="P23" s="18"/>
      <c r="Q23" s="17">
        <v>207.155382</v>
      </c>
      <c r="R23" s="39"/>
      <c r="S23" s="39"/>
    </row>
    <row r="24" spans="1:19" ht="15" x14ac:dyDescent="0.25">
      <c r="A24" s="16" t="s">
        <v>30</v>
      </c>
      <c r="B24" s="57">
        <v>22</v>
      </c>
      <c r="C24" s="47">
        <v>234.82704151999999</v>
      </c>
      <c r="D24" s="19">
        <v>0.76894060681946097</v>
      </c>
      <c r="E24" s="17">
        <v>41.893547479999995</v>
      </c>
      <c r="F24" s="19">
        <v>1.0229651891633289</v>
      </c>
      <c r="G24" s="17">
        <v>224.31070599999998</v>
      </c>
      <c r="H24" s="19">
        <v>0.84825668661239773</v>
      </c>
      <c r="I24" s="17">
        <v>501.031295</v>
      </c>
      <c r="J24" s="38">
        <v>0.82031291098139525</v>
      </c>
      <c r="K24" s="37">
        <v>155.19954188000003</v>
      </c>
      <c r="L24" s="36">
        <v>0.50820054257314129</v>
      </c>
      <c r="M24" s="33">
        <v>19.177239119999999</v>
      </c>
      <c r="N24" s="36">
        <v>0.46827373722377336</v>
      </c>
      <c r="O24" s="33">
        <v>159.49787499999999</v>
      </c>
      <c r="P24" s="36">
        <v>0.60315952538270012</v>
      </c>
      <c r="Q24" s="17">
        <v>333.87465600000002</v>
      </c>
      <c r="R24" s="38">
        <v>0.546635896199402</v>
      </c>
      <c r="S24" s="96">
        <v>610.78070123336556</v>
      </c>
    </row>
    <row r="25" spans="1:19" ht="15.75" thickBot="1" x14ac:dyDescent="0.3">
      <c r="A25" s="16" t="s">
        <v>23</v>
      </c>
      <c r="B25" s="59">
        <v>5</v>
      </c>
      <c r="C25" s="48">
        <v>124.589973</v>
      </c>
      <c r="D25" s="49">
        <v>0.89051196033710867</v>
      </c>
      <c r="E25" s="42"/>
      <c r="F25" s="42"/>
      <c r="G25" s="44">
        <v>62.793582999999998</v>
      </c>
      <c r="H25" s="49">
        <v>0.89763943835064375</v>
      </c>
      <c r="I25" s="44">
        <v>187.383556</v>
      </c>
      <c r="J25" s="45">
        <v>0.89288778634162036</v>
      </c>
      <c r="K25" s="40">
        <v>123.954528</v>
      </c>
      <c r="L25" s="41">
        <v>0.88597009104369107</v>
      </c>
      <c r="M25" s="42"/>
      <c r="N25" s="42"/>
      <c r="O25" s="43">
        <v>62.530081000000003</v>
      </c>
      <c r="P25" s="41">
        <v>0.89387265556832884</v>
      </c>
      <c r="Q25" s="44">
        <v>186.48460900000001</v>
      </c>
      <c r="R25" s="45">
        <v>0.88860427921857044</v>
      </c>
      <c r="S25" s="96">
        <v>209.8623800956627</v>
      </c>
    </row>
    <row r="26" spans="1:19" x14ac:dyDescent="0.2">
      <c r="A26" s="15" t="s">
        <v>36</v>
      </c>
    </row>
    <row r="27" spans="1:19" x14ac:dyDescent="0.2">
      <c r="A27" s="15"/>
    </row>
    <row r="28" spans="1:19" ht="38.25" x14ac:dyDescent="0.2">
      <c r="A28" s="21" t="s">
        <v>31</v>
      </c>
      <c r="B28" s="22">
        <v>0.84926528761941944</v>
      </c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&amp;L&amp;D&amp;C&amp;A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27"/>
  <sheetViews>
    <sheetView zoomScale="90" zoomScaleNormal="90" workbookViewId="0"/>
  </sheetViews>
  <sheetFormatPr defaultRowHeight="12.75" x14ac:dyDescent="0.2"/>
  <cols>
    <col min="1" max="1" width="28" customWidth="1"/>
    <col min="2" max="2" width="8.42578125" customWidth="1"/>
    <col min="3" max="3" width="10.140625" customWidth="1"/>
    <col min="4" max="4" width="9.28515625" customWidth="1"/>
    <col min="5" max="5" width="10" customWidth="1"/>
    <col min="6" max="6" width="9.28515625" customWidth="1"/>
    <col min="7" max="7" width="12.42578125" customWidth="1"/>
    <col min="8" max="8" width="10.85546875" customWidth="1"/>
    <col min="9" max="9" width="10.140625" customWidth="1"/>
    <col min="10" max="12" width="9.28515625" customWidth="1"/>
  </cols>
  <sheetData>
    <row r="1" spans="1:19" ht="51" x14ac:dyDescent="0.2">
      <c r="A1" s="31" t="str">
        <f>Totalt!A1</f>
        <v>Redovisade deltagare tom. 2019-06-30. Planerade deltagare per 2019-09-04</v>
      </c>
      <c r="B1" s="65" t="s">
        <v>1</v>
      </c>
      <c r="C1" s="68" t="s">
        <v>2</v>
      </c>
      <c r="D1" s="69" t="s">
        <v>3</v>
      </c>
      <c r="E1" s="69" t="s">
        <v>4</v>
      </c>
      <c r="F1" s="70" t="s">
        <v>58</v>
      </c>
      <c r="G1" s="79" t="s">
        <v>61</v>
      </c>
      <c r="H1" s="80" t="s">
        <v>62</v>
      </c>
      <c r="I1" s="80" t="s">
        <v>63</v>
      </c>
      <c r="J1" s="80" t="s">
        <v>58</v>
      </c>
      <c r="K1" s="80" t="s">
        <v>10</v>
      </c>
      <c r="L1" s="81" t="s">
        <v>11</v>
      </c>
    </row>
    <row r="2" spans="1:19" ht="26.25" x14ac:dyDescent="0.25">
      <c r="A2" s="4" t="s">
        <v>12</v>
      </c>
      <c r="B2" s="66" t="s">
        <v>13</v>
      </c>
      <c r="C2" s="37">
        <v>12103</v>
      </c>
      <c r="D2" s="33">
        <v>4206</v>
      </c>
      <c r="E2" s="24">
        <v>16309</v>
      </c>
      <c r="F2" s="71">
        <v>1.2458670320482563</v>
      </c>
      <c r="G2" s="82"/>
      <c r="H2" s="29"/>
      <c r="I2" s="8"/>
      <c r="J2" s="30"/>
      <c r="K2" s="9" t="s">
        <v>56</v>
      </c>
      <c r="L2" s="83">
        <v>13090.482034176101</v>
      </c>
    </row>
    <row r="3" spans="1:19" ht="15" x14ac:dyDescent="0.25">
      <c r="A3" s="4" t="s">
        <v>14</v>
      </c>
      <c r="B3" s="66" t="s">
        <v>13</v>
      </c>
      <c r="C3" s="37">
        <v>3</v>
      </c>
      <c r="D3" s="33">
        <v>3</v>
      </c>
      <c r="E3" s="24">
        <v>6</v>
      </c>
      <c r="F3" s="71">
        <v>1.7520129371610675E-2</v>
      </c>
      <c r="G3" s="84"/>
      <c r="H3" s="8"/>
      <c r="I3" s="8"/>
      <c r="J3" s="8"/>
      <c r="K3" s="11" t="s">
        <v>56</v>
      </c>
      <c r="L3" s="83">
        <v>342.4632245993742</v>
      </c>
    </row>
    <row r="4" spans="1:19" ht="15" x14ac:dyDescent="0.25">
      <c r="A4" s="4" t="s">
        <v>15</v>
      </c>
      <c r="B4" s="66" t="s">
        <v>16</v>
      </c>
      <c r="C4" s="72">
        <v>12106</v>
      </c>
      <c r="D4" s="24">
        <v>4209</v>
      </c>
      <c r="E4" s="24">
        <v>16315</v>
      </c>
      <c r="F4" s="71">
        <v>1.2145512161111307</v>
      </c>
      <c r="G4" s="85">
        <v>14364</v>
      </c>
      <c r="H4" s="28">
        <v>6358</v>
      </c>
      <c r="I4" s="28">
        <v>20722</v>
      </c>
      <c r="J4" s="26">
        <v>1.5426252099451332</v>
      </c>
      <c r="K4" s="12">
        <v>5514.3568205899319</v>
      </c>
      <c r="L4" s="86">
        <v>13432.945258775475</v>
      </c>
    </row>
    <row r="5" spans="1:19" ht="15" x14ac:dyDescent="0.25">
      <c r="A5" s="4" t="s">
        <v>17</v>
      </c>
      <c r="B5" s="66" t="s">
        <v>18</v>
      </c>
      <c r="C5" s="73"/>
      <c r="D5" s="11"/>
      <c r="E5" s="6">
        <v>6</v>
      </c>
      <c r="F5" s="71">
        <v>1.5</v>
      </c>
      <c r="G5" s="84"/>
      <c r="H5" s="8"/>
      <c r="I5" s="8"/>
      <c r="J5" s="13"/>
      <c r="K5" s="9" t="s">
        <v>56</v>
      </c>
      <c r="L5" s="87">
        <v>4</v>
      </c>
    </row>
    <row r="6" spans="1:19" ht="15" x14ac:dyDescent="0.25">
      <c r="A6" s="54" t="s">
        <v>57</v>
      </c>
      <c r="B6" s="66" t="s">
        <v>19</v>
      </c>
      <c r="C6" s="74">
        <v>1150</v>
      </c>
      <c r="D6" s="6">
        <v>869</v>
      </c>
      <c r="E6" s="24">
        <v>2019</v>
      </c>
      <c r="F6" s="71">
        <v>1.0737479113128534</v>
      </c>
      <c r="G6" s="88">
        <v>1597</v>
      </c>
      <c r="H6" s="34">
        <v>1332</v>
      </c>
      <c r="I6" s="28">
        <v>2929</v>
      </c>
      <c r="J6" s="26">
        <v>1.5577056127961109</v>
      </c>
      <c r="K6" s="9" t="s">
        <v>56</v>
      </c>
      <c r="L6" s="83">
        <v>1880.3296180864304</v>
      </c>
    </row>
    <row r="7" spans="1:19" ht="15" x14ac:dyDescent="0.25">
      <c r="A7" s="54" t="s">
        <v>57</v>
      </c>
      <c r="B7" s="66" t="s">
        <v>20</v>
      </c>
      <c r="C7" s="74">
        <v>127</v>
      </c>
      <c r="D7" s="6">
        <v>260</v>
      </c>
      <c r="E7" s="24">
        <v>387</v>
      </c>
      <c r="F7" s="71">
        <v>0.15462242042815336</v>
      </c>
      <c r="G7" s="88">
        <v>120</v>
      </c>
      <c r="H7" s="34">
        <v>287</v>
      </c>
      <c r="I7" s="28">
        <v>407</v>
      </c>
      <c r="J7" s="26">
        <v>0.16261324318929823</v>
      </c>
      <c r="K7" s="9" t="s">
        <v>56</v>
      </c>
      <c r="L7" s="83">
        <v>2502.8711808312619</v>
      </c>
    </row>
    <row r="8" spans="1:19" ht="15" x14ac:dyDescent="0.25">
      <c r="A8" s="54" t="s">
        <v>57</v>
      </c>
      <c r="B8" s="66" t="s">
        <v>21</v>
      </c>
      <c r="C8" s="74">
        <v>214</v>
      </c>
      <c r="D8" s="6">
        <v>188</v>
      </c>
      <c r="E8" s="24">
        <v>402</v>
      </c>
      <c r="F8" s="71">
        <v>0.321231074998024</v>
      </c>
      <c r="G8" s="88">
        <v>373</v>
      </c>
      <c r="H8" s="34">
        <v>354</v>
      </c>
      <c r="I8" s="28">
        <v>727</v>
      </c>
      <c r="J8" s="26">
        <v>0.58093281473523251</v>
      </c>
      <c r="K8" s="11" t="s">
        <v>56</v>
      </c>
      <c r="L8" s="83">
        <v>1251.4355904156309</v>
      </c>
    </row>
    <row r="9" spans="1:19" ht="15" x14ac:dyDescent="0.25">
      <c r="A9" s="64" t="s">
        <v>22</v>
      </c>
      <c r="B9" s="66" t="s">
        <v>16</v>
      </c>
      <c r="C9" s="72">
        <v>1491</v>
      </c>
      <c r="D9" s="24">
        <v>1317</v>
      </c>
      <c r="E9" s="24">
        <v>2808</v>
      </c>
      <c r="F9" s="71">
        <v>0.4983462651318013</v>
      </c>
      <c r="G9" s="85">
        <v>2090</v>
      </c>
      <c r="H9" s="28">
        <v>1973</v>
      </c>
      <c r="I9" s="28">
        <v>4063</v>
      </c>
      <c r="J9" s="26">
        <v>0.72107581026727519</v>
      </c>
      <c r="K9" s="6">
        <v>2191.6003994588459</v>
      </c>
      <c r="L9" s="86">
        <v>5634.6363893333237</v>
      </c>
    </row>
    <row r="10" spans="1:19" ht="15.75" thickBot="1" x14ac:dyDescent="0.3">
      <c r="A10" s="64" t="s">
        <v>14</v>
      </c>
      <c r="B10" s="67" t="s">
        <v>23</v>
      </c>
      <c r="C10" s="75"/>
      <c r="D10" s="76"/>
      <c r="E10" s="77"/>
      <c r="F10" s="78"/>
      <c r="G10" s="89"/>
      <c r="H10" s="90"/>
      <c r="I10" s="91"/>
      <c r="J10" s="92"/>
      <c r="K10" s="93"/>
      <c r="L10" s="94"/>
    </row>
    <row r="11" spans="1:19" x14ac:dyDescent="0.2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9" x14ac:dyDescent="0.2">
      <c r="A12" s="15" t="s">
        <v>59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9" x14ac:dyDescent="0.2">
      <c r="A13" s="15" t="s">
        <v>60</v>
      </c>
    </row>
    <row r="14" spans="1:19" ht="13.5" thickBot="1" x14ac:dyDescent="0.25">
      <c r="A14" s="1"/>
    </row>
    <row r="15" spans="1:19" ht="63.75" x14ac:dyDescent="0.2">
      <c r="A15" s="54" t="str">
        <f>Totalt!A15</f>
        <v>Finansiella uppgifter per 2019-09-04 (mnkr)</v>
      </c>
      <c r="B15" s="55" t="s">
        <v>17</v>
      </c>
      <c r="C15" s="50" t="s">
        <v>47</v>
      </c>
      <c r="D15" s="51" t="s">
        <v>26</v>
      </c>
      <c r="E15" s="52" t="s">
        <v>48</v>
      </c>
      <c r="F15" s="51" t="s">
        <v>26</v>
      </c>
      <c r="G15" s="52" t="s">
        <v>49</v>
      </c>
      <c r="H15" s="51" t="s">
        <v>26</v>
      </c>
      <c r="I15" s="51" t="s">
        <v>35</v>
      </c>
      <c r="J15" s="53" t="s">
        <v>27</v>
      </c>
      <c r="K15" s="60" t="s">
        <v>51</v>
      </c>
      <c r="L15" s="61" t="s">
        <v>50</v>
      </c>
      <c r="M15" s="61" t="s">
        <v>52</v>
      </c>
      <c r="N15" s="61" t="s">
        <v>50</v>
      </c>
      <c r="O15" s="61" t="s">
        <v>53</v>
      </c>
      <c r="P15" s="61" t="s">
        <v>50</v>
      </c>
      <c r="Q15" s="61" t="s">
        <v>32</v>
      </c>
      <c r="R15" s="62" t="s">
        <v>33</v>
      </c>
      <c r="S15" s="62" t="s">
        <v>37</v>
      </c>
    </row>
    <row r="16" spans="1:19" ht="15" x14ac:dyDescent="0.25">
      <c r="A16" s="46" t="s">
        <v>41</v>
      </c>
      <c r="B16" s="57">
        <v>50</v>
      </c>
      <c r="C16" s="47">
        <v>239.07323797785443</v>
      </c>
      <c r="D16" s="19">
        <v>0.635874314486784</v>
      </c>
      <c r="E16" s="17">
        <v>81.638572549999992</v>
      </c>
      <c r="F16" s="19">
        <v>0.92167590111207631</v>
      </c>
      <c r="G16" s="17">
        <v>164.67523899999998</v>
      </c>
      <c r="H16" s="19">
        <v>0.57298395090750442</v>
      </c>
      <c r="I16" s="17">
        <v>485.3870495278544</v>
      </c>
      <c r="J16" s="38">
        <v>0.64550336120824436</v>
      </c>
      <c r="K16" s="37">
        <v>136.05345836985543</v>
      </c>
      <c r="L16" s="36">
        <v>0.36186777033781503</v>
      </c>
      <c r="M16" s="33">
        <v>35.478041229999988</v>
      </c>
      <c r="N16" s="36">
        <v>0.40053683692625563</v>
      </c>
      <c r="O16" s="33">
        <v>131.55001299999998</v>
      </c>
      <c r="P16" s="36">
        <v>0.45772543977102448</v>
      </c>
      <c r="Q16" s="17">
        <v>303.08151259985539</v>
      </c>
      <c r="R16" s="38">
        <v>0.40306006370295328</v>
      </c>
      <c r="S16" s="96">
        <v>751.95123479963536</v>
      </c>
    </row>
    <row r="17" spans="1:19" ht="15" x14ac:dyDescent="0.25">
      <c r="A17" s="46" t="s">
        <v>13</v>
      </c>
      <c r="B17" s="57">
        <v>19</v>
      </c>
      <c r="C17" s="47">
        <v>94.827482717854437</v>
      </c>
      <c r="D17" s="18"/>
      <c r="E17" s="17">
        <v>44.09345081</v>
      </c>
      <c r="F17" s="18"/>
      <c r="G17" s="17">
        <v>57.981428000000001</v>
      </c>
      <c r="H17" s="18"/>
      <c r="I17" s="17">
        <v>196.90236152785442</v>
      </c>
      <c r="J17" s="39"/>
      <c r="K17" s="37">
        <v>46.65818092985544</v>
      </c>
      <c r="L17" s="18"/>
      <c r="M17" s="33">
        <v>10.360193669999996</v>
      </c>
      <c r="N17" s="18"/>
      <c r="O17" s="33">
        <v>49.433371000000001</v>
      </c>
      <c r="P17" s="18"/>
      <c r="Q17" s="17">
        <v>106.45174559985543</v>
      </c>
      <c r="R17" s="39"/>
      <c r="S17" s="39"/>
    </row>
    <row r="18" spans="1:19" ht="15" x14ac:dyDescent="0.25">
      <c r="A18" s="46" t="s">
        <v>18</v>
      </c>
      <c r="B18" s="57">
        <v>6</v>
      </c>
      <c r="C18" s="47">
        <v>2.6793684799999991</v>
      </c>
      <c r="D18" s="18"/>
      <c r="E18" s="17">
        <v>3.0214155200000006</v>
      </c>
      <c r="F18" s="18"/>
      <c r="G18" s="17">
        <v>0</v>
      </c>
      <c r="H18" s="18"/>
      <c r="I18" s="17">
        <v>5.7007839999999996</v>
      </c>
      <c r="J18" s="39"/>
      <c r="K18" s="37">
        <v>2.6793684799999991</v>
      </c>
      <c r="L18" s="18"/>
      <c r="M18" s="33">
        <v>3.0214155200000006</v>
      </c>
      <c r="N18" s="18"/>
      <c r="O18" s="33">
        <v>0</v>
      </c>
      <c r="P18" s="18"/>
      <c r="Q18" s="17">
        <v>5.7007839999999996</v>
      </c>
      <c r="R18" s="39"/>
      <c r="S18" s="39"/>
    </row>
    <row r="19" spans="1:19" ht="15" x14ac:dyDescent="0.25">
      <c r="A19" s="46" t="s">
        <v>28</v>
      </c>
      <c r="B19" s="57">
        <v>25</v>
      </c>
      <c r="C19" s="47">
        <v>97.506851197854431</v>
      </c>
      <c r="D19" s="19">
        <v>0.856692497389278</v>
      </c>
      <c r="E19" s="17">
        <v>47.114866329999998</v>
      </c>
      <c r="F19" s="19">
        <v>0.88195924761579414</v>
      </c>
      <c r="G19" s="17">
        <v>57.981428000000001</v>
      </c>
      <c r="H19" s="19">
        <v>0.9600033335610566</v>
      </c>
      <c r="I19" s="17">
        <v>202.60314552785442</v>
      </c>
      <c r="J19" s="38">
        <v>0.89003281609918405</v>
      </c>
      <c r="K19" s="37">
        <v>49.337549409855441</v>
      </c>
      <c r="L19" s="36">
        <v>0.43347834433941823</v>
      </c>
      <c r="M19" s="33">
        <v>13.381609189999995</v>
      </c>
      <c r="N19" s="36">
        <v>0.25049490516300471</v>
      </c>
      <c r="O19" s="33">
        <v>49.433371000000001</v>
      </c>
      <c r="P19" s="36">
        <v>0.81847244171289579</v>
      </c>
      <c r="Q19" s="17">
        <v>112.15252959985543</v>
      </c>
      <c r="R19" s="38">
        <v>0.49268451135020991</v>
      </c>
      <c r="S19" s="96">
        <v>227.635590354768</v>
      </c>
    </row>
    <row r="20" spans="1:19" ht="15" x14ac:dyDescent="0.25">
      <c r="A20" s="46" t="s">
        <v>19</v>
      </c>
      <c r="B20" s="57">
        <v>13</v>
      </c>
      <c r="C20" s="47">
        <v>80.871554000000003</v>
      </c>
      <c r="D20" s="18"/>
      <c r="E20" s="17">
        <v>12.055215</v>
      </c>
      <c r="F20" s="18"/>
      <c r="G20" s="17">
        <v>78.670389999999998</v>
      </c>
      <c r="H20" s="18"/>
      <c r="I20" s="17">
        <v>171.597159</v>
      </c>
      <c r="J20" s="39"/>
      <c r="K20" s="37">
        <v>54.222368999999993</v>
      </c>
      <c r="L20" s="18"/>
      <c r="M20" s="33">
        <v>6.528042000000001</v>
      </c>
      <c r="N20" s="18"/>
      <c r="O20" s="33">
        <v>58.430898999999997</v>
      </c>
      <c r="P20" s="18"/>
      <c r="Q20" s="17">
        <v>119.18131</v>
      </c>
      <c r="R20" s="39"/>
      <c r="S20" s="39"/>
    </row>
    <row r="21" spans="1:19" ht="15" x14ac:dyDescent="0.25">
      <c r="A21" s="46" t="s">
        <v>20</v>
      </c>
      <c r="B21" s="57">
        <v>3</v>
      </c>
      <c r="C21" s="47">
        <v>21.028565880000002</v>
      </c>
      <c r="D21" s="18"/>
      <c r="E21" s="17">
        <v>12.350110119999998</v>
      </c>
      <c r="F21" s="18"/>
      <c r="G21" s="17">
        <v>11.170887</v>
      </c>
      <c r="H21" s="18"/>
      <c r="I21" s="17">
        <v>44.549562999999999</v>
      </c>
      <c r="J21" s="39"/>
      <c r="K21" s="37">
        <v>10.34829936</v>
      </c>
      <c r="L21" s="18"/>
      <c r="M21" s="33">
        <v>6.077572639999997</v>
      </c>
      <c r="N21" s="18"/>
      <c r="O21" s="33">
        <v>7.5198029999999996</v>
      </c>
      <c r="P21" s="18"/>
      <c r="Q21" s="17">
        <v>23.945674999999998</v>
      </c>
      <c r="R21" s="39"/>
      <c r="S21" s="39"/>
    </row>
    <row r="22" spans="1:19" ht="15" x14ac:dyDescent="0.25">
      <c r="A22" s="46" t="s">
        <v>29</v>
      </c>
      <c r="B22" s="57">
        <v>16</v>
      </c>
      <c r="C22" s="47">
        <v>101.90011988000001</v>
      </c>
      <c r="D22" s="19">
        <v>0.55528230511870047</v>
      </c>
      <c r="E22" s="17">
        <v>24.405325120000001</v>
      </c>
      <c r="F22" s="18"/>
      <c r="G22" s="17">
        <v>89.841276999999991</v>
      </c>
      <c r="H22" s="18"/>
      <c r="I22" s="17">
        <v>216.14672200000001</v>
      </c>
      <c r="J22" s="39"/>
      <c r="K22" s="37">
        <v>64.570668359999999</v>
      </c>
      <c r="L22" s="36">
        <v>0.35186366426476806</v>
      </c>
      <c r="M22" s="33">
        <v>12.605614639999999</v>
      </c>
      <c r="N22" s="18"/>
      <c r="O22" s="33">
        <v>65.950701999999993</v>
      </c>
      <c r="P22" s="18"/>
      <c r="Q22" s="17">
        <v>143.12698499999999</v>
      </c>
      <c r="R22" s="39"/>
      <c r="S22" s="39"/>
    </row>
    <row r="23" spans="1:19" ht="15" x14ac:dyDescent="0.25">
      <c r="A23" s="46" t="s">
        <v>21</v>
      </c>
      <c r="B23" s="57">
        <v>9</v>
      </c>
      <c r="C23" s="47">
        <v>39.666266900000004</v>
      </c>
      <c r="D23" s="19">
        <v>0.50435607278763905</v>
      </c>
      <c r="E23" s="17">
        <v>10.118381099999997</v>
      </c>
      <c r="F23" s="18"/>
      <c r="G23" s="17">
        <v>16.852533999999999</v>
      </c>
      <c r="H23" s="18"/>
      <c r="I23" s="17">
        <v>66.637181999999996</v>
      </c>
      <c r="J23" s="39"/>
      <c r="K23" s="37">
        <v>22.145240599999987</v>
      </c>
      <c r="L23" s="36">
        <v>0.28157644902937345</v>
      </c>
      <c r="M23" s="33">
        <v>9.4908173999999956</v>
      </c>
      <c r="N23" s="18"/>
      <c r="O23" s="33">
        <v>16.165939999999999</v>
      </c>
      <c r="P23" s="18"/>
      <c r="Q23" s="17">
        <v>47.801997999999983</v>
      </c>
      <c r="R23" s="39"/>
      <c r="S23" s="39"/>
    </row>
    <row r="24" spans="1:19" ht="15.75" thickBot="1" x14ac:dyDescent="0.3">
      <c r="A24" s="46" t="s">
        <v>30</v>
      </c>
      <c r="B24" s="59">
        <v>25</v>
      </c>
      <c r="C24" s="48">
        <v>141.56638678000002</v>
      </c>
      <c r="D24" s="49">
        <v>0.54000443541938203</v>
      </c>
      <c r="E24" s="44">
        <v>34.523706219999994</v>
      </c>
      <c r="F24" s="49">
        <v>0.98202743336742848</v>
      </c>
      <c r="G24" s="44">
        <v>106.69381099999998</v>
      </c>
      <c r="H24" s="49">
        <v>0.47001206629209674</v>
      </c>
      <c r="I24" s="44">
        <v>282.78390400000001</v>
      </c>
      <c r="J24" s="45">
        <v>0.53933905462501452</v>
      </c>
      <c r="K24" s="40">
        <v>86.715908959999979</v>
      </c>
      <c r="L24" s="41">
        <v>0.3307774996941496</v>
      </c>
      <c r="M24" s="43">
        <v>22.096432039999996</v>
      </c>
      <c r="N24" s="41">
        <v>0.62853339976136002</v>
      </c>
      <c r="O24" s="43">
        <v>82.116641999999985</v>
      </c>
      <c r="P24" s="41">
        <v>0.36174368711403865</v>
      </c>
      <c r="Q24" s="44">
        <v>190.92898299999996</v>
      </c>
      <c r="R24" s="45">
        <v>0.36414893399213932</v>
      </c>
      <c r="S24" s="96">
        <v>524.3156444448673</v>
      </c>
    </row>
    <row r="25" spans="1:19" ht="15" x14ac:dyDescent="0.25">
      <c r="A25" s="15" t="s">
        <v>36</v>
      </c>
      <c r="B25" s="63"/>
    </row>
    <row r="26" spans="1:19" x14ac:dyDescent="0.2">
      <c r="A26" s="15"/>
      <c r="E26" s="20"/>
    </row>
    <row r="27" spans="1:19" ht="38.25" x14ac:dyDescent="0.2">
      <c r="A27" s="21" t="s">
        <v>31</v>
      </c>
      <c r="B27" s="22">
        <v>0.28999999999999998</v>
      </c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&amp;L&amp;D&amp;C&amp;A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27"/>
  <sheetViews>
    <sheetView zoomScale="90" zoomScaleNormal="90" workbookViewId="0"/>
  </sheetViews>
  <sheetFormatPr defaultRowHeight="12.75" x14ac:dyDescent="0.2"/>
  <cols>
    <col min="1" max="1" width="28" customWidth="1"/>
    <col min="2" max="2" width="7.85546875" customWidth="1"/>
    <col min="3" max="3" width="10.28515625" customWidth="1"/>
    <col min="4" max="4" width="9.28515625" customWidth="1"/>
    <col min="5" max="5" width="10" customWidth="1"/>
    <col min="6" max="6" width="9.28515625" customWidth="1"/>
    <col min="7" max="7" width="12.42578125" customWidth="1"/>
    <col min="8" max="8" width="10.85546875" customWidth="1"/>
    <col min="9" max="9" width="10" customWidth="1"/>
    <col min="10" max="12" width="9.28515625" customWidth="1"/>
  </cols>
  <sheetData>
    <row r="1" spans="1:19" ht="51" x14ac:dyDescent="0.2">
      <c r="A1" s="31" t="str">
        <f>Totalt!A1</f>
        <v>Redovisade deltagare tom. 2019-06-30. Planerade deltagare per 2019-09-04</v>
      </c>
      <c r="B1" s="65" t="s">
        <v>1</v>
      </c>
      <c r="C1" s="68" t="s">
        <v>2</v>
      </c>
      <c r="D1" s="69" t="s">
        <v>3</v>
      </c>
      <c r="E1" s="69" t="s">
        <v>4</v>
      </c>
      <c r="F1" s="70" t="s">
        <v>58</v>
      </c>
      <c r="G1" s="79" t="s">
        <v>61</v>
      </c>
      <c r="H1" s="80" t="s">
        <v>62</v>
      </c>
      <c r="I1" s="80" t="s">
        <v>63</v>
      </c>
      <c r="J1" s="80" t="s">
        <v>58</v>
      </c>
      <c r="K1" s="80" t="s">
        <v>10</v>
      </c>
      <c r="L1" s="81" t="s">
        <v>11</v>
      </c>
    </row>
    <row r="2" spans="1:19" ht="26.25" x14ac:dyDescent="0.25">
      <c r="A2" s="4" t="s">
        <v>12</v>
      </c>
      <c r="B2" s="66" t="s">
        <v>13</v>
      </c>
      <c r="C2" s="37">
        <v>19648</v>
      </c>
      <c r="D2" s="33">
        <v>5883</v>
      </c>
      <c r="E2" s="24">
        <v>25531</v>
      </c>
      <c r="F2" s="71">
        <v>0.66870345165325351</v>
      </c>
      <c r="G2" s="82"/>
      <c r="H2" s="29"/>
      <c r="I2" s="8"/>
      <c r="J2" s="30"/>
      <c r="K2" s="9" t="s">
        <v>56</v>
      </c>
      <c r="L2" s="83">
        <v>38179.85377057502</v>
      </c>
    </row>
    <row r="3" spans="1:19" ht="15" x14ac:dyDescent="0.25">
      <c r="A3" s="4" t="s">
        <v>14</v>
      </c>
      <c r="B3" s="66" t="s">
        <v>13</v>
      </c>
      <c r="C3" s="37">
        <v>7</v>
      </c>
      <c r="D3" s="33">
        <v>6</v>
      </c>
      <c r="E3" s="24">
        <v>13</v>
      </c>
      <c r="F3" s="71">
        <v>1.3015198285801491E-2</v>
      </c>
      <c r="G3" s="84"/>
      <c r="H3" s="8"/>
      <c r="I3" s="8"/>
      <c r="J3" s="8"/>
      <c r="K3" s="11" t="s">
        <v>56</v>
      </c>
      <c r="L3" s="83">
        <v>998.83226628839986</v>
      </c>
    </row>
    <row r="4" spans="1:19" ht="15" x14ac:dyDescent="0.25">
      <c r="A4" s="4" t="s">
        <v>15</v>
      </c>
      <c r="B4" s="66" t="s">
        <v>16</v>
      </c>
      <c r="C4" s="72">
        <v>19655</v>
      </c>
      <c r="D4" s="24">
        <v>5889</v>
      </c>
      <c r="E4" s="24">
        <v>25544</v>
      </c>
      <c r="F4" s="71">
        <v>0.65198715383066996</v>
      </c>
      <c r="G4" s="85">
        <v>22579</v>
      </c>
      <c r="H4" s="28">
        <v>11191</v>
      </c>
      <c r="I4" s="28">
        <v>33770</v>
      </c>
      <c r="J4" s="26">
        <v>0.86194825340047476</v>
      </c>
      <c r="K4" s="12">
        <v>16083.237920439773</v>
      </c>
      <c r="L4" s="86">
        <v>39178.68603686343</v>
      </c>
    </row>
    <row r="5" spans="1:19" ht="15" x14ac:dyDescent="0.25">
      <c r="A5" s="4" t="s">
        <v>17</v>
      </c>
      <c r="B5" s="66" t="s">
        <v>18</v>
      </c>
      <c r="C5" s="73"/>
      <c r="D5" s="11"/>
      <c r="E5" s="6">
        <v>2</v>
      </c>
      <c r="F5" s="71">
        <v>0.2</v>
      </c>
      <c r="G5" s="84"/>
      <c r="H5" s="8"/>
      <c r="I5" s="8"/>
      <c r="J5" s="13"/>
      <c r="K5" s="9" t="s">
        <v>56</v>
      </c>
      <c r="L5" s="87">
        <v>10</v>
      </c>
    </row>
    <row r="6" spans="1:19" ht="15" x14ac:dyDescent="0.25">
      <c r="A6" s="54" t="s">
        <v>57</v>
      </c>
      <c r="B6" s="66" t="s">
        <v>19</v>
      </c>
      <c r="C6" s="74">
        <v>802</v>
      </c>
      <c r="D6" s="6">
        <v>1498</v>
      </c>
      <c r="E6" s="24">
        <v>2300</v>
      </c>
      <c r="F6" s="71">
        <v>0.52963400420652451</v>
      </c>
      <c r="G6" s="88">
        <v>2157</v>
      </c>
      <c r="H6" s="34">
        <v>2506</v>
      </c>
      <c r="I6" s="28">
        <v>4663</v>
      </c>
      <c r="J6" s="26">
        <v>1.0737753746152279</v>
      </c>
      <c r="K6" s="9" t="s">
        <v>56</v>
      </c>
      <c r="L6" s="83">
        <v>4342.621473947398</v>
      </c>
    </row>
    <row r="7" spans="1:19" ht="15" x14ac:dyDescent="0.25">
      <c r="A7" s="54" t="s">
        <v>57</v>
      </c>
      <c r="B7" s="66" t="s">
        <v>20</v>
      </c>
      <c r="C7" s="74">
        <v>434</v>
      </c>
      <c r="D7" s="6">
        <v>613</v>
      </c>
      <c r="E7" s="24">
        <v>1047</v>
      </c>
      <c r="F7" s="71">
        <v>0.18112992000844452</v>
      </c>
      <c r="G7" s="88">
        <v>501</v>
      </c>
      <c r="H7" s="34">
        <v>587</v>
      </c>
      <c r="I7" s="28">
        <v>1088</v>
      </c>
      <c r="J7" s="26">
        <v>0.18822287771651158</v>
      </c>
      <c r="K7" s="9" t="s">
        <v>56</v>
      </c>
      <c r="L7" s="83">
        <v>5780.3812862678205</v>
      </c>
    </row>
    <row r="8" spans="1:19" ht="15" x14ac:dyDescent="0.25">
      <c r="A8" s="54" t="s">
        <v>57</v>
      </c>
      <c r="B8" s="66" t="s">
        <v>21</v>
      </c>
      <c r="C8" s="74">
        <v>918</v>
      </c>
      <c r="D8" s="6">
        <v>647</v>
      </c>
      <c r="E8" s="24">
        <v>1565</v>
      </c>
      <c r="F8" s="71">
        <v>0.54148677137194967</v>
      </c>
      <c r="G8" s="88">
        <v>1980</v>
      </c>
      <c r="H8" s="34">
        <v>1500</v>
      </c>
      <c r="I8" s="28">
        <v>3480</v>
      </c>
      <c r="J8" s="26">
        <v>1.2040728206865081</v>
      </c>
      <c r="K8" s="11" t="s">
        <v>56</v>
      </c>
      <c r="L8" s="83">
        <v>2890.1906431339103</v>
      </c>
    </row>
    <row r="9" spans="1:19" ht="15" x14ac:dyDescent="0.25">
      <c r="A9" s="64" t="s">
        <v>22</v>
      </c>
      <c r="B9" s="66" t="s">
        <v>16</v>
      </c>
      <c r="C9" s="72">
        <v>2154</v>
      </c>
      <c r="D9" s="24">
        <v>2758</v>
      </c>
      <c r="E9" s="24">
        <v>4912</v>
      </c>
      <c r="F9" s="71">
        <v>0.37746307518459132</v>
      </c>
      <c r="G9" s="85">
        <v>4638</v>
      </c>
      <c r="H9" s="28">
        <v>4593</v>
      </c>
      <c r="I9" s="28">
        <v>9231</v>
      </c>
      <c r="J9" s="26">
        <v>0.70935701283162922</v>
      </c>
      <c r="K9" s="6">
        <v>5061.5013801076093</v>
      </c>
      <c r="L9" s="86">
        <v>13013.193403349129</v>
      </c>
    </row>
    <row r="10" spans="1:19" ht="15.75" thickBot="1" x14ac:dyDescent="0.3">
      <c r="A10" s="64" t="s">
        <v>14</v>
      </c>
      <c r="B10" s="67" t="s">
        <v>23</v>
      </c>
      <c r="C10" s="75"/>
      <c r="D10" s="76"/>
      <c r="E10" s="77"/>
      <c r="F10" s="78"/>
      <c r="G10" s="89"/>
      <c r="H10" s="90"/>
      <c r="I10" s="91"/>
      <c r="J10" s="92"/>
      <c r="K10" s="93"/>
      <c r="L10" s="94"/>
    </row>
    <row r="11" spans="1:19" x14ac:dyDescent="0.2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9" x14ac:dyDescent="0.2">
      <c r="A12" s="15" t="s">
        <v>59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9" x14ac:dyDescent="0.2">
      <c r="A13" s="15" t="s">
        <v>60</v>
      </c>
    </row>
    <row r="14" spans="1:19" ht="13.5" thickBot="1" x14ac:dyDescent="0.25">
      <c r="A14" s="1"/>
    </row>
    <row r="15" spans="1:19" ht="63.75" x14ac:dyDescent="0.2">
      <c r="A15" s="23" t="str">
        <f>Totalt!A15</f>
        <v>Finansiella uppgifter per 2019-09-04 (mnkr)</v>
      </c>
      <c r="B15" s="55" t="s">
        <v>17</v>
      </c>
      <c r="C15" s="50" t="s">
        <v>47</v>
      </c>
      <c r="D15" s="51" t="s">
        <v>26</v>
      </c>
      <c r="E15" s="52" t="s">
        <v>48</v>
      </c>
      <c r="F15" s="51" t="s">
        <v>26</v>
      </c>
      <c r="G15" s="52" t="s">
        <v>49</v>
      </c>
      <c r="H15" s="51" t="s">
        <v>26</v>
      </c>
      <c r="I15" s="51" t="s">
        <v>35</v>
      </c>
      <c r="J15" s="53" t="s">
        <v>27</v>
      </c>
      <c r="K15" s="60" t="s">
        <v>51</v>
      </c>
      <c r="L15" s="61" t="s">
        <v>50</v>
      </c>
      <c r="M15" s="61" t="s">
        <v>52</v>
      </c>
      <c r="N15" s="61" t="s">
        <v>50</v>
      </c>
      <c r="O15" s="61" t="s">
        <v>53</v>
      </c>
      <c r="P15" s="61" t="s">
        <v>50</v>
      </c>
      <c r="Q15" s="61" t="s">
        <v>32</v>
      </c>
      <c r="R15" s="62" t="s">
        <v>33</v>
      </c>
      <c r="S15" s="62" t="s">
        <v>37</v>
      </c>
    </row>
    <row r="16" spans="1:19" ht="15" x14ac:dyDescent="0.25">
      <c r="A16" s="16" t="s">
        <v>42</v>
      </c>
      <c r="B16" s="57">
        <v>37</v>
      </c>
      <c r="C16" s="47">
        <v>620.83226404652464</v>
      </c>
      <c r="D16" s="19">
        <v>0.6710118461800787</v>
      </c>
      <c r="E16" s="17">
        <v>224.52524968</v>
      </c>
      <c r="F16" s="19">
        <v>0.94553810445922604</v>
      </c>
      <c r="G16" s="17">
        <v>476.60770400000001</v>
      </c>
      <c r="H16" s="19">
        <v>0.69298509659551233</v>
      </c>
      <c r="I16" s="17">
        <v>1321.9652177265248</v>
      </c>
      <c r="J16" s="38">
        <v>0.71440739528483166</v>
      </c>
      <c r="K16" s="37">
        <v>281.97825336410631</v>
      </c>
      <c r="L16" s="36">
        <v>0.3047695155841702</v>
      </c>
      <c r="M16" s="33">
        <v>73.733955730000019</v>
      </c>
      <c r="N16" s="36">
        <v>0.3105141396550688</v>
      </c>
      <c r="O16" s="33">
        <v>259.61395800000003</v>
      </c>
      <c r="P16" s="36">
        <v>0.37747733041716275</v>
      </c>
      <c r="Q16" s="17">
        <v>615.32616709410627</v>
      </c>
      <c r="R16" s="38">
        <v>0.33253035585936147</v>
      </c>
      <c r="S16" s="96">
        <v>1850.4360767422656</v>
      </c>
    </row>
    <row r="17" spans="1:19" ht="15" x14ac:dyDescent="0.25">
      <c r="A17" s="16" t="s">
        <v>13</v>
      </c>
      <c r="B17" s="57">
        <v>17</v>
      </c>
      <c r="C17" s="47">
        <v>239.67727798652467</v>
      </c>
      <c r="D17" s="18"/>
      <c r="E17" s="17">
        <v>131.50802074000001</v>
      </c>
      <c r="F17" s="18"/>
      <c r="G17" s="17">
        <v>124.676559</v>
      </c>
      <c r="H17" s="18"/>
      <c r="I17" s="17">
        <v>495.8618577265247</v>
      </c>
      <c r="J17" s="39"/>
      <c r="K17" s="37">
        <v>95.239947234106339</v>
      </c>
      <c r="L17" s="18"/>
      <c r="M17" s="33">
        <v>29.204225860000008</v>
      </c>
      <c r="N17" s="18"/>
      <c r="O17" s="33">
        <v>74.11524</v>
      </c>
      <c r="P17" s="18"/>
      <c r="Q17" s="17">
        <v>198.55941309410633</v>
      </c>
      <c r="R17" s="39"/>
      <c r="S17" s="39"/>
    </row>
    <row r="18" spans="1:19" ht="15" x14ac:dyDescent="0.25">
      <c r="A18" s="16" t="s">
        <v>18</v>
      </c>
      <c r="B18" s="57">
        <v>2</v>
      </c>
      <c r="C18" s="47">
        <v>14.753531710000001</v>
      </c>
      <c r="D18" s="18"/>
      <c r="E18" s="17">
        <v>16.636961289999999</v>
      </c>
      <c r="F18" s="18"/>
      <c r="G18" s="17">
        <v>0</v>
      </c>
      <c r="H18" s="18"/>
      <c r="I18" s="17">
        <v>31.390492999999999</v>
      </c>
      <c r="J18" s="39"/>
      <c r="K18" s="37">
        <v>6.4605245900000003</v>
      </c>
      <c r="L18" s="18"/>
      <c r="M18" s="33">
        <v>7.2852724099999993</v>
      </c>
      <c r="N18" s="18"/>
      <c r="O18" s="33">
        <v>0</v>
      </c>
      <c r="P18" s="18"/>
      <c r="Q18" s="17">
        <v>13.745797</v>
      </c>
      <c r="R18" s="39"/>
      <c r="S18" s="39"/>
    </row>
    <row r="19" spans="1:19" ht="15" x14ac:dyDescent="0.25">
      <c r="A19" s="16" t="s">
        <v>28</v>
      </c>
      <c r="B19" s="57">
        <v>19</v>
      </c>
      <c r="C19" s="47">
        <v>254.43080969652468</v>
      </c>
      <c r="D19" s="19">
        <v>0.75228842280153474</v>
      </c>
      <c r="E19" s="17">
        <v>148.14498202999999</v>
      </c>
      <c r="F19" s="19">
        <v>0.93325934510904107</v>
      </c>
      <c r="G19" s="17">
        <v>124.676559</v>
      </c>
      <c r="H19" s="19">
        <v>0.69469390439896828</v>
      </c>
      <c r="I19" s="17">
        <v>527.2523507265247</v>
      </c>
      <c r="J19" s="38">
        <v>0.779476824798779</v>
      </c>
      <c r="K19" s="37">
        <v>101.70047182410634</v>
      </c>
      <c r="L19" s="36">
        <v>0.3007029205228125</v>
      </c>
      <c r="M19" s="33">
        <v>36.489498270000006</v>
      </c>
      <c r="N19" s="36">
        <v>0.22987052812846254</v>
      </c>
      <c r="O19" s="33">
        <v>74.11524</v>
      </c>
      <c r="P19" s="36">
        <v>0.412967809378398</v>
      </c>
      <c r="Q19" s="17">
        <v>212.30521009410634</v>
      </c>
      <c r="R19" s="38">
        <v>0.31386676763860749</v>
      </c>
      <c r="S19" s="96">
        <v>676.41825125799505</v>
      </c>
    </row>
    <row r="20" spans="1:19" ht="15" x14ac:dyDescent="0.25">
      <c r="A20" s="16" t="s">
        <v>19</v>
      </c>
      <c r="B20" s="57">
        <v>10</v>
      </c>
      <c r="C20" s="47">
        <v>202.15395729999997</v>
      </c>
      <c r="D20" s="18"/>
      <c r="E20" s="17">
        <v>23.626280699999999</v>
      </c>
      <c r="F20" s="18"/>
      <c r="G20" s="17">
        <v>212.378232</v>
      </c>
      <c r="H20" s="18"/>
      <c r="I20" s="17">
        <v>438.15846999999997</v>
      </c>
      <c r="J20" s="39"/>
      <c r="K20" s="37">
        <v>112.34405679999998</v>
      </c>
      <c r="L20" s="18"/>
      <c r="M20" s="33">
        <v>7.3466352000000006</v>
      </c>
      <c r="N20" s="18"/>
      <c r="O20" s="33">
        <v>133.55084099999999</v>
      </c>
      <c r="P20" s="18"/>
      <c r="Q20" s="17">
        <v>253.24153299999995</v>
      </c>
      <c r="R20" s="39"/>
      <c r="S20" s="39"/>
    </row>
    <row r="21" spans="1:19" ht="15" x14ac:dyDescent="0.25">
      <c r="A21" s="16" t="s">
        <v>20</v>
      </c>
      <c r="B21" s="57">
        <v>5</v>
      </c>
      <c r="C21" s="47">
        <v>47.101167049999994</v>
      </c>
      <c r="D21" s="18"/>
      <c r="E21" s="17">
        <v>22.81623995</v>
      </c>
      <c r="F21" s="18"/>
      <c r="G21" s="17">
        <v>32.964717</v>
      </c>
      <c r="H21" s="18"/>
      <c r="I21" s="17">
        <v>102.882124</v>
      </c>
      <c r="J21" s="39"/>
      <c r="K21" s="37">
        <v>31.185602140000004</v>
      </c>
      <c r="L21" s="18"/>
      <c r="M21" s="33">
        <v>14.14862686</v>
      </c>
      <c r="N21" s="18"/>
      <c r="O21" s="33">
        <v>23.982271999999998</v>
      </c>
      <c r="P21" s="18"/>
      <c r="Q21" s="17">
        <v>69.316501000000002</v>
      </c>
      <c r="R21" s="39"/>
      <c r="S21" s="39"/>
    </row>
    <row r="22" spans="1:19" ht="15" x14ac:dyDescent="0.25">
      <c r="A22" s="16" t="s">
        <v>29</v>
      </c>
      <c r="B22" s="57">
        <v>15</v>
      </c>
      <c r="C22" s="47">
        <v>249.25512434999996</v>
      </c>
      <c r="D22" s="19">
        <v>0.6065985393783091</v>
      </c>
      <c r="E22" s="17">
        <v>46.442520649999999</v>
      </c>
      <c r="F22" s="18"/>
      <c r="G22" s="17">
        <v>245.342949</v>
      </c>
      <c r="H22" s="18"/>
      <c r="I22" s="17">
        <v>541.04059399999994</v>
      </c>
      <c r="J22" s="39"/>
      <c r="K22" s="37">
        <v>143.52965893999999</v>
      </c>
      <c r="L22" s="36">
        <v>0.34930026693539823</v>
      </c>
      <c r="M22" s="33">
        <v>21.495262060000002</v>
      </c>
      <c r="N22" s="18"/>
      <c r="O22" s="33">
        <v>157.53311299999999</v>
      </c>
      <c r="P22" s="18"/>
      <c r="Q22" s="17">
        <v>322.55803399999996</v>
      </c>
      <c r="R22" s="39"/>
      <c r="S22" s="39"/>
    </row>
    <row r="23" spans="1:19" ht="15" x14ac:dyDescent="0.25">
      <c r="A23" s="16" t="s">
        <v>21</v>
      </c>
      <c r="B23" s="57">
        <v>3</v>
      </c>
      <c r="C23" s="47">
        <v>117.14633000000001</v>
      </c>
      <c r="D23" s="19">
        <v>0.66521607796814242</v>
      </c>
      <c r="E23" s="17">
        <v>29.937747000000002</v>
      </c>
      <c r="F23" s="18"/>
      <c r="G23" s="17">
        <v>106.588196</v>
      </c>
      <c r="H23" s="18"/>
      <c r="I23" s="17">
        <v>253.67227300000002</v>
      </c>
      <c r="J23" s="39"/>
      <c r="K23" s="37">
        <v>36.748122600000002</v>
      </c>
      <c r="L23" s="36">
        <v>0.20867441590926883</v>
      </c>
      <c r="M23" s="33">
        <v>15.749195400000001</v>
      </c>
      <c r="N23" s="18"/>
      <c r="O23" s="33">
        <v>27.965605</v>
      </c>
      <c r="P23" s="18"/>
      <c r="Q23" s="17">
        <v>80.462923000000004</v>
      </c>
      <c r="R23" s="39"/>
      <c r="S23" s="39"/>
    </row>
    <row r="24" spans="1:19" ht="15.75" thickBot="1" x14ac:dyDescent="0.3">
      <c r="A24" s="16" t="s">
        <v>30</v>
      </c>
      <c r="B24" s="59">
        <v>18</v>
      </c>
      <c r="C24" s="48">
        <v>366.40145434999999</v>
      </c>
      <c r="D24" s="49">
        <v>0.62418380095525916</v>
      </c>
      <c r="E24" s="44">
        <v>76.380267650000008</v>
      </c>
      <c r="F24" s="49">
        <v>0.9702988330167529</v>
      </c>
      <c r="G24" s="44">
        <v>351.93114500000001</v>
      </c>
      <c r="H24" s="49">
        <v>0.69238174225318205</v>
      </c>
      <c r="I24" s="44">
        <v>794.71286699999996</v>
      </c>
      <c r="J24" s="45">
        <v>0.67691720666352651</v>
      </c>
      <c r="K24" s="40">
        <v>180.27778153999998</v>
      </c>
      <c r="L24" s="41">
        <v>0.30711251162755937</v>
      </c>
      <c r="M24" s="43">
        <v>37.244457460000007</v>
      </c>
      <c r="N24" s="41">
        <v>0.47313599076894702</v>
      </c>
      <c r="O24" s="43">
        <v>185.498718</v>
      </c>
      <c r="P24" s="41">
        <v>0.36494617591907558</v>
      </c>
      <c r="Q24" s="44">
        <v>403.02095699999995</v>
      </c>
      <c r="R24" s="45">
        <v>0.34328350750020159</v>
      </c>
      <c r="S24" s="96">
        <v>1174.0178254842706</v>
      </c>
    </row>
    <row r="25" spans="1:19" x14ac:dyDescent="0.2">
      <c r="A25" s="15" t="s">
        <v>36</v>
      </c>
    </row>
    <row r="26" spans="1:19" x14ac:dyDescent="0.2">
      <c r="A26" s="15"/>
    </row>
    <row r="27" spans="1:19" ht="38.25" x14ac:dyDescent="0.2">
      <c r="A27" s="21" t="s">
        <v>31</v>
      </c>
      <c r="B27" s="22">
        <v>0.39195656052404521</v>
      </c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&amp;L&amp;D&amp;C&amp;A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28"/>
  <sheetViews>
    <sheetView zoomScale="90" zoomScaleNormal="90" workbookViewId="0">
      <selection activeCell="E2" sqref="E2"/>
    </sheetView>
  </sheetViews>
  <sheetFormatPr defaultRowHeight="12.75" x14ac:dyDescent="0.2"/>
  <cols>
    <col min="1" max="1" width="28" customWidth="1"/>
    <col min="2" max="2" width="8" customWidth="1"/>
    <col min="3" max="3" width="10.42578125" customWidth="1"/>
    <col min="4" max="4" width="9.28515625" customWidth="1"/>
    <col min="5" max="5" width="10" customWidth="1"/>
    <col min="6" max="6" width="9.28515625" customWidth="1"/>
    <col min="7" max="7" width="12.42578125" customWidth="1"/>
    <col min="8" max="8" width="10.85546875" customWidth="1"/>
    <col min="9" max="9" width="10" customWidth="1"/>
    <col min="10" max="12" width="9.28515625" customWidth="1"/>
  </cols>
  <sheetData>
    <row r="1" spans="1:19" ht="51" x14ac:dyDescent="0.2">
      <c r="A1" s="31" t="str">
        <f>Totalt!A1</f>
        <v>Redovisade deltagare tom. 2019-06-30. Planerade deltagare per 2019-09-04</v>
      </c>
      <c r="B1" s="65" t="s">
        <v>1</v>
      </c>
      <c r="C1" s="68" t="s">
        <v>2</v>
      </c>
      <c r="D1" s="69" t="s">
        <v>3</v>
      </c>
      <c r="E1" s="69" t="s">
        <v>4</v>
      </c>
      <c r="F1" s="70" t="s">
        <v>58</v>
      </c>
      <c r="G1" s="79" t="s">
        <v>61</v>
      </c>
      <c r="H1" s="80" t="s">
        <v>62</v>
      </c>
      <c r="I1" s="80" t="s">
        <v>63</v>
      </c>
      <c r="J1" s="80" t="s">
        <v>58</v>
      </c>
      <c r="K1" s="80" t="s">
        <v>10</v>
      </c>
      <c r="L1" s="81" t="s">
        <v>11</v>
      </c>
    </row>
    <row r="2" spans="1:19" ht="26.25" x14ac:dyDescent="0.25">
      <c r="A2" s="4" t="s">
        <v>12</v>
      </c>
      <c r="B2" s="66" t="s">
        <v>13</v>
      </c>
      <c r="C2" s="37">
        <v>15804</v>
      </c>
      <c r="D2" s="33">
        <v>5432</v>
      </c>
      <c r="E2" s="24">
        <v>21236</v>
      </c>
      <c r="F2" s="71">
        <v>0.98266313616384171</v>
      </c>
      <c r="G2" s="82"/>
      <c r="H2" s="29"/>
      <c r="I2" s="8"/>
      <c r="J2" s="30"/>
      <c r="K2" s="9" t="s">
        <v>56</v>
      </c>
      <c r="L2" s="83">
        <v>21610.66108870423</v>
      </c>
    </row>
    <row r="3" spans="1:19" ht="15" x14ac:dyDescent="0.25">
      <c r="A3" s="4" t="s">
        <v>14</v>
      </c>
      <c r="B3" s="66" t="s">
        <v>13</v>
      </c>
      <c r="C3" s="37">
        <v>20</v>
      </c>
      <c r="D3" s="33">
        <v>12</v>
      </c>
      <c r="E3" s="24">
        <v>32</v>
      </c>
      <c r="F3" s="71">
        <v>5.6600937308148379E-2</v>
      </c>
      <c r="G3" s="84"/>
      <c r="H3" s="8"/>
      <c r="I3" s="8"/>
      <c r="J3" s="8"/>
      <c r="K3" s="11" t="s">
        <v>56</v>
      </c>
      <c r="L3" s="83">
        <v>565.36166222450913</v>
      </c>
    </row>
    <row r="4" spans="1:19" ht="15" x14ac:dyDescent="0.25">
      <c r="A4" s="4" t="s">
        <v>15</v>
      </c>
      <c r="B4" s="66" t="s">
        <v>16</v>
      </c>
      <c r="C4" s="72">
        <v>15824</v>
      </c>
      <c r="D4" s="24">
        <v>5444</v>
      </c>
      <c r="E4" s="24">
        <v>21268</v>
      </c>
      <c r="F4" s="71">
        <v>0.95905385013682332</v>
      </c>
      <c r="G4" s="85">
        <v>16827</v>
      </c>
      <c r="H4" s="28">
        <v>7726</v>
      </c>
      <c r="I4" s="28">
        <v>24553</v>
      </c>
      <c r="J4" s="26">
        <v>1.1071868150465216</v>
      </c>
      <c r="K4" s="12">
        <v>9103.4765611252751</v>
      </c>
      <c r="L4" s="86">
        <v>22176.022750928743</v>
      </c>
    </row>
    <row r="5" spans="1:19" ht="15" x14ac:dyDescent="0.25">
      <c r="A5" s="4" t="s">
        <v>17</v>
      </c>
      <c r="B5" s="66" t="s">
        <v>18</v>
      </c>
      <c r="C5" s="73"/>
      <c r="D5" s="11"/>
      <c r="E5" s="6">
        <v>2</v>
      </c>
      <c r="F5" s="71">
        <v>0.33333333333333331</v>
      </c>
      <c r="G5" s="84"/>
      <c r="H5" s="8"/>
      <c r="I5" s="8"/>
      <c r="J5" s="13"/>
      <c r="K5" s="9" t="s">
        <v>56</v>
      </c>
      <c r="L5" s="87">
        <v>6</v>
      </c>
    </row>
    <row r="6" spans="1:19" ht="15" x14ac:dyDescent="0.25">
      <c r="A6" s="54" t="s">
        <v>57</v>
      </c>
      <c r="B6" s="66" t="s">
        <v>19</v>
      </c>
      <c r="C6" s="74">
        <v>1140</v>
      </c>
      <c r="D6" s="6">
        <v>1356</v>
      </c>
      <c r="E6" s="24">
        <v>2496</v>
      </c>
      <c r="F6" s="71">
        <v>0.67555550876207271</v>
      </c>
      <c r="G6" s="88">
        <v>2088</v>
      </c>
      <c r="H6" s="34">
        <v>2452</v>
      </c>
      <c r="I6" s="28">
        <v>4540</v>
      </c>
      <c r="J6" s="26">
        <v>1.2287748436617829</v>
      </c>
      <c r="K6" s="9" t="s">
        <v>56</v>
      </c>
      <c r="L6" s="83">
        <v>3694.7370980273936</v>
      </c>
    </row>
    <row r="7" spans="1:19" ht="15" x14ac:dyDescent="0.25">
      <c r="A7" s="54" t="s">
        <v>57</v>
      </c>
      <c r="B7" s="66" t="s">
        <v>20</v>
      </c>
      <c r="C7" s="74">
        <v>583</v>
      </c>
      <c r="D7" s="6">
        <v>750</v>
      </c>
      <c r="E7" s="24">
        <v>1333</v>
      </c>
      <c r="F7" s="71">
        <v>0.27104543511367785</v>
      </c>
      <c r="G7" s="88">
        <v>1166</v>
      </c>
      <c r="H7" s="34">
        <v>1509</v>
      </c>
      <c r="I7" s="28">
        <v>2675</v>
      </c>
      <c r="J7" s="26">
        <v>0.54392088441792064</v>
      </c>
      <c r="K7" s="9" t="s">
        <v>56</v>
      </c>
      <c r="L7" s="83">
        <v>4917.9946507526793</v>
      </c>
    </row>
    <row r="8" spans="1:19" ht="15" x14ac:dyDescent="0.25">
      <c r="A8" s="54" t="s">
        <v>57</v>
      </c>
      <c r="B8" s="66" t="s">
        <v>21</v>
      </c>
      <c r="C8" s="74">
        <v>1598</v>
      </c>
      <c r="D8" s="6">
        <v>1366</v>
      </c>
      <c r="E8" s="24">
        <v>2964</v>
      </c>
      <c r="F8" s="71">
        <v>1.2053693468521247</v>
      </c>
      <c r="G8" s="88">
        <v>1776</v>
      </c>
      <c r="H8" s="34">
        <v>1586</v>
      </c>
      <c r="I8" s="28">
        <v>3362</v>
      </c>
      <c r="J8" s="26">
        <v>1.3672239352620927</v>
      </c>
      <c r="K8" s="11" t="s">
        <v>56</v>
      </c>
      <c r="L8" s="83">
        <v>2458.9973253763396</v>
      </c>
    </row>
    <row r="9" spans="1:19" ht="15" x14ac:dyDescent="0.25">
      <c r="A9" s="64" t="s">
        <v>22</v>
      </c>
      <c r="B9" s="66" t="s">
        <v>16</v>
      </c>
      <c r="C9" s="72">
        <v>3321</v>
      </c>
      <c r="D9" s="24">
        <v>3472</v>
      </c>
      <c r="E9" s="24">
        <v>6793</v>
      </c>
      <c r="F9" s="71">
        <v>0.6135446373824478</v>
      </c>
      <c r="G9" s="85">
        <v>5030</v>
      </c>
      <c r="H9" s="28">
        <v>5547</v>
      </c>
      <c r="I9" s="28">
        <v>10577</v>
      </c>
      <c r="J9" s="26">
        <v>0.95531600612308998</v>
      </c>
      <c r="K9" s="6">
        <v>4306.3658743900369</v>
      </c>
      <c r="L9" s="86">
        <v>11071.729074156412</v>
      </c>
    </row>
    <row r="10" spans="1:19" ht="15.75" thickBot="1" x14ac:dyDescent="0.3">
      <c r="A10" s="64" t="s">
        <v>14</v>
      </c>
      <c r="B10" s="67" t="s">
        <v>23</v>
      </c>
      <c r="C10" s="75">
        <v>3184</v>
      </c>
      <c r="D10" s="76">
        <v>4616</v>
      </c>
      <c r="E10" s="77">
        <v>7800</v>
      </c>
      <c r="F10" s="78">
        <v>1.4858591158458769</v>
      </c>
      <c r="G10" s="89">
        <v>3775</v>
      </c>
      <c r="H10" s="90">
        <v>5400</v>
      </c>
      <c r="I10" s="91">
        <v>9175</v>
      </c>
      <c r="J10" s="92">
        <v>1.747789408703323</v>
      </c>
      <c r="K10" s="93">
        <v>5249.488270332803</v>
      </c>
      <c r="L10" s="94">
        <v>5249.488270332803</v>
      </c>
    </row>
    <row r="11" spans="1:19" x14ac:dyDescent="0.2">
      <c r="A11" s="15" t="s">
        <v>25</v>
      </c>
      <c r="B11" s="2"/>
      <c r="C11" s="2"/>
      <c r="D11" s="2"/>
      <c r="E11" s="2"/>
      <c r="F11" s="2"/>
      <c r="G11" s="27"/>
      <c r="H11" s="27"/>
      <c r="I11" s="27"/>
      <c r="J11" s="27"/>
      <c r="K11" s="2"/>
      <c r="L11" s="35"/>
    </row>
    <row r="12" spans="1:19" x14ac:dyDescent="0.2">
      <c r="A12" s="15" t="s">
        <v>59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9" x14ac:dyDescent="0.2">
      <c r="A13" s="15" t="s">
        <v>60</v>
      </c>
    </row>
    <row r="14" spans="1:19" ht="13.5" thickBot="1" x14ac:dyDescent="0.25">
      <c r="A14" s="1"/>
    </row>
    <row r="15" spans="1:19" ht="63.75" x14ac:dyDescent="0.2">
      <c r="A15" s="23" t="str">
        <f>Totalt!A15</f>
        <v>Finansiella uppgifter per 2019-09-04 (mnkr)</v>
      </c>
      <c r="B15" s="55" t="s">
        <v>17</v>
      </c>
      <c r="C15" s="50" t="s">
        <v>47</v>
      </c>
      <c r="D15" s="51" t="s">
        <v>26</v>
      </c>
      <c r="E15" s="52" t="s">
        <v>48</v>
      </c>
      <c r="F15" s="51" t="s">
        <v>26</v>
      </c>
      <c r="G15" s="52" t="s">
        <v>49</v>
      </c>
      <c r="H15" s="51" t="s">
        <v>26</v>
      </c>
      <c r="I15" s="51" t="s">
        <v>35</v>
      </c>
      <c r="J15" s="53" t="s">
        <v>27</v>
      </c>
      <c r="K15" s="60" t="s">
        <v>51</v>
      </c>
      <c r="L15" s="61" t="s">
        <v>50</v>
      </c>
      <c r="M15" s="61" t="s">
        <v>52</v>
      </c>
      <c r="N15" s="61" t="s">
        <v>50</v>
      </c>
      <c r="O15" s="61" t="s">
        <v>53</v>
      </c>
      <c r="P15" s="61" t="s">
        <v>50</v>
      </c>
      <c r="Q15" s="61" t="s">
        <v>32</v>
      </c>
      <c r="R15" s="62" t="s">
        <v>33</v>
      </c>
      <c r="S15" s="62" t="s">
        <v>37</v>
      </c>
    </row>
    <row r="16" spans="1:19" ht="15" x14ac:dyDescent="0.25">
      <c r="A16" s="16" t="s">
        <v>43</v>
      </c>
      <c r="B16" s="56">
        <v>89</v>
      </c>
      <c r="C16" s="47">
        <v>764.45764667839762</v>
      </c>
      <c r="D16" s="19">
        <v>0.83830935090436243</v>
      </c>
      <c r="E16" s="17">
        <v>143.10109555999998</v>
      </c>
      <c r="F16" s="19">
        <v>0.91334956982816062</v>
      </c>
      <c r="G16" s="17">
        <v>573.71604500000001</v>
      </c>
      <c r="H16" s="19">
        <v>0.88615182082843913</v>
      </c>
      <c r="I16" s="17">
        <v>1481.2747872383977</v>
      </c>
      <c r="J16" s="38">
        <v>0.86321105828932598</v>
      </c>
      <c r="K16" s="37">
        <v>557.37995753018879</v>
      </c>
      <c r="L16" s="36">
        <v>0.61122657669065816</v>
      </c>
      <c r="M16" s="33">
        <v>88.237150519999972</v>
      </c>
      <c r="N16" s="36">
        <v>0.56317782302731556</v>
      </c>
      <c r="O16" s="33">
        <v>401.48310200000003</v>
      </c>
      <c r="P16" s="36">
        <v>0.62012381380958237</v>
      </c>
      <c r="Q16" s="17">
        <v>1047.1002100501889</v>
      </c>
      <c r="R16" s="38">
        <v>0.61019635805556294</v>
      </c>
      <c r="S16" s="96">
        <v>1716.0053419310029</v>
      </c>
    </row>
    <row r="17" spans="1:19" ht="15" x14ac:dyDescent="0.25">
      <c r="A17" s="16" t="s">
        <v>13</v>
      </c>
      <c r="B17" s="57">
        <v>31</v>
      </c>
      <c r="C17" s="47">
        <v>138.63719527839771</v>
      </c>
      <c r="D17" s="18"/>
      <c r="E17" s="17">
        <v>78.345095959999981</v>
      </c>
      <c r="F17" s="18"/>
      <c r="G17" s="17">
        <v>66.430440000000004</v>
      </c>
      <c r="H17" s="18"/>
      <c r="I17" s="17">
        <v>283.41273123839767</v>
      </c>
      <c r="J17" s="39"/>
      <c r="K17" s="37">
        <v>93.266395930188892</v>
      </c>
      <c r="L17" s="18"/>
      <c r="M17" s="33">
        <v>50.96146711999998</v>
      </c>
      <c r="N17" s="18"/>
      <c r="O17" s="33">
        <v>50.937047</v>
      </c>
      <c r="P17" s="18"/>
      <c r="Q17" s="17">
        <v>195.16491005018889</v>
      </c>
      <c r="R17" s="39"/>
      <c r="S17" s="39"/>
    </row>
    <row r="18" spans="1:19" ht="15" x14ac:dyDescent="0.25">
      <c r="A18" s="16" t="s">
        <v>18</v>
      </c>
      <c r="B18" s="57">
        <v>3</v>
      </c>
      <c r="C18" s="47">
        <v>9.9041530000000009</v>
      </c>
      <c r="D18" s="18"/>
      <c r="E18" s="17">
        <v>0</v>
      </c>
      <c r="F18" s="18"/>
      <c r="G18" s="17">
        <v>11.179247</v>
      </c>
      <c r="H18" s="18"/>
      <c r="I18" s="17">
        <v>21.083400000000001</v>
      </c>
      <c r="J18" s="39"/>
      <c r="K18" s="37">
        <v>9.7005379999999999</v>
      </c>
      <c r="L18" s="18"/>
      <c r="M18" s="33">
        <v>0</v>
      </c>
      <c r="N18" s="18"/>
      <c r="O18" s="33">
        <v>11.215211</v>
      </c>
      <c r="P18" s="18"/>
      <c r="Q18" s="17">
        <v>20.915748999999998</v>
      </c>
      <c r="R18" s="39"/>
      <c r="S18" s="39"/>
    </row>
    <row r="19" spans="1:19" ht="15" x14ac:dyDescent="0.25">
      <c r="A19" s="16" t="s">
        <v>28</v>
      </c>
      <c r="B19" s="58">
        <v>34</v>
      </c>
      <c r="C19" s="47">
        <v>148.54134827839772</v>
      </c>
      <c r="D19" s="19">
        <v>0.7866718232812232</v>
      </c>
      <c r="E19" s="17">
        <v>78.345095959999981</v>
      </c>
      <c r="F19" s="19">
        <v>0.88401324840628737</v>
      </c>
      <c r="G19" s="17">
        <v>77.609687000000008</v>
      </c>
      <c r="H19" s="19">
        <v>0.77456196612343586</v>
      </c>
      <c r="I19" s="17">
        <v>304.49613123839771</v>
      </c>
      <c r="J19" s="38">
        <v>0.80630251953295651</v>
      </c>
      <c r="K19" s="37">
        <v>102.96693393018889</v>
      </c>
      <c r="L19" s="36">
        <v>0.54531069356342232</v>
      </c>
      <c r="M19" s="33">
        <v>50.96146711999998</v>
      </c>
      <c r="N19" s="36">
        <v>0.57502785005589263</v>
      </c>
      <c r="O19" s="33">
        <v>62.152258000000003</v>
      </c>
      <c r="P19" s="36">
        <v>0.62029338110191112</v>
      </c>
      <c r="Q19" s="17">
        <v>216.0806590501889</v>
      </c>
      <c r="R19" s="38">
        <v>0.57217928880056212</v>
      </c>
      <c r="S19" s="96">
        <v>377.64502015295</v>
      </c>
    </row>
    <row r="20" spans="1:19" ht="15" x14ac:dyDescent="0.25">
      <c r="A20" s="16" t="s">
        <v>19</v>
      </c>
      <c r="B20" s="57">
        <v>17</v>
      </c>
      <c r="C20" s="47">
        <v>166.50270519999998</v>
      </c>
      <c r="D20" s="18"/>
      <c r="E20" s="17">
        <v>40.4547618</v>
      </c>
      <c r="F20" s="18"/>
      <c r="G20" s="17">
        <v>148.19023000000001</v>
      </c>
      <c r="H20" s="18"/>
      <c r="I20" s="17">
        <v>355.14769699999999</v>
      </c>
      <c r="J20" s="39"/>
      <c r="K20" s="37">
        <v>81.959627499999996</v>
      </c>
      <c r="L20" s="18"/>
      <c r="M20" s="33">
        <v>18.844000499999993</v>
      </c>
      <c r="N20" s="18"/>
      <c r="O20" s="33">
        <v>72.722074000000006</v>
      </c>
      <c r="P20" s="18"/>
      <c r="Q20" s="17">
        <v>173.525702</v>
      </c>
      <c r="R20" s="39"/>
      <c r="S20" s="39"/>
    </row>
    <row r="21" spans="1:19" ht="15" x14ac:dyDescent="0.25">
      <c r="A21" s="16" t="s">
        <v>20</v>
      </c>
      <c r="B21" s="57">
        <v>9</v>
      </c>
      <c r="C21" s="47">
        <v>87.339211000000006</v>
      </c>
      <c r="D21" s="18"/>
      <c r="E21" s="17">
        <v>0</v>
      </c>
      <c r="F21" s="18"/>
      <c r="G21" s="17">
        <v>98.704362000000003</v>
      </c>
      <c r="H21" s="18"/>
      <c r="I21" s="17">
        <v>186.04357300000001</v>
      </c>
      <c r="J21" s="39"/>
      <c r="K21" s="37">
        <v>32.619611999999996</v>
      </c>
      <c r="L21" s="18"/>
      <c r="M21" s="33">
        <v>0</v>
      </c>
      <c r="N21" s="18"/>
      <c r="O21" s="33">
        <v>37.865436000000003</v>
      </c>
      <c r="P21" s="18"/>
      <c r="Q21" s="17">
        <v>70.485048000000006</v>
      </c>
      <c r="R21" s="39"/>
      <c r="S21" s="39"/>
    </row>
    <row r="22" spans="1:19" ht="15" x14ac:dyDescent="0.25">
      <c r="A22" s="16" t="s">
        <v>29</v>
      </c>
      <c r="B22" s="57">
        <v>26</v>
      </c>
      <c r="C22" s="47">
        <v>253.84191619999999</v>
      </c>
      <c r="D22" s="19">
        <v>0.71457798071898693</v>
      </c>
      <c r="E22" s="17">
        <v>40.4547618</v>
      </c>
      <c r="F22" s="18"/>
      <c r="G22" s="17">
        <v>246.89459200000002</v>
      </c>
      <c r="H22" s="18"/>
      <c r="I22" s="17">
        <v>541.19127000000003</v>
      </c>
      <c r="J22" s="39"/>
      <c r="K22" s="37">
        <v>114.5792395</v>
      </c>
      <c r="L22" s="36">
        <v>0.32254642109507992</v>
      </c>
      <c r="M22" s="33">
        <v>18.844000499999993</v>
      </c>
      <c r="N22" s="18"/>
      <c r="O22" s="33">
        <v>110.58751000000001</v>
      </c>
      <c r="P22" s="18"/>
      <c r="Q22" s="17">
        <v>244.01075</v>
      </c>
      <c r="R22" s="39"/>
      <c r="S22" s="39"/>
    </row>
    <row r="23" spans="1:19" ht="15" x14ac:dyDescent="0.25">
      <c r="A23" s="16" t="s">
        <v>21</v>
      </c>
      <c r="B23" s="57">
        <v>17</v>
      </c>
      <c r="C23" s="47">
        <v>146.49959519999999</v>
      </c>
      <c r="D23" s="19">
        <v>0.96227566270259524</v>
      </c>
      <c r="E23" s="17">
        <v>24.301237800000006</v>
      </c>
      <c r="F23" s="18"/>
      <c r="G23" s="17">
        <v>141.395374</v>
      </c>
      <c r="H23" s="18"/>
      <c r="I23" s="17">
        <v>312.19620699999996</v>
      </c>
      <c r="J23" s="39"/>
      <c r="K23" s="37">
        <v>126.72095609999994</v>
      </c>
      <c r="L23" s="36">
        <v>0.83236060716046212</v>
      </c>
      <c r="M23" s="33">
        <v>18.431682899999991</v>
      </c>
      <c r="N23" s="18"/>
      <c r="O23" s="33">
        <v>122.721914</v>
      </c>
      <c r="P23" s="18"/>
      <c r="Q23" s="17">
        <v>267.87455299999993</v>
      </c>
      <c r="R23" s="39"/>
      <c r="S23" s="39"/>
    </row>
    <row r="24" spans="1:19" ht="15" x14ac:dyDescent="0.25">
      <c r="A24" s="16" t="s">
        <v>30</v>
      </c>
      <c r="B24" s="57">
        <v>43</v>
      </c>
      <c r="C24" s="47">
        <v>400.34151139999994</v>
      </c>
      <c r="D24" s="19">
        <v>0.78888728531406938</v>
      </c>
      <c r="E24" s="17">
        <v>64.75599960000001</v>
      </c>
      <c r="F24" s="19">
        <v>0.95155385331651887</v>
      </c>
      <c r="G24" s="17">
        <v>388.28996600000005</v>
      </c>
      <c r="H24" s="19">
        <v>0.88363538750662163</v>
      </c>
      <c r="I24" s="17">
        <v>853.38747699999999</v>
      </c>
      <c r="J24" s="38">
        <v>0.84081529254519471</v>
      </c>
      <c r="K24" s="37">
        <v>241.30019559999994</v>
      </c>
      <c r="L24" s="36">
        <v>0.4754906769146946</v>
      </c>
      <c r="M24" s="33">
        <v>37.275683399999984</v>
      </c>
      <c r="N24" s="36">
        <v>0.5477456975936571</v>
      </c>
      <c r="O24" s="33">
        <v>233.30942400000001</v>
      </c>
      <c r="P24" s="36">
        <v>0.53094460670453347</v>
      </c>
      <c r="Q24" s="17">
        <v>511.88530299999991</v>
      </c>
      <c r="R24" s="38">
        <v>0.50434416064384147</v>
      </c>
      <c r="S24" s="96">
        <v>1014.9523736857218</v>
      </c>
    </row>
    <row r="25" spans="1:19" ht="15.75" thickBot="1" x14ac:dyDescent="0.3">
      <c r="A25" s="16" t="s">
        <v>23</v>
      </c>
      <c r="B25" s="59">
        <v>12</v>
      </c>
      <c r="C25" s="48">
        <v>215.57478699999999</v>
      </c>
      <c r="D25" s="49">
        <v>0.99985848340277028</v>
      </c>
      <c r="E25" s="42"/>
      <c r="F25" s="42"/>
      <c r="G25" s="44">
        <v>107.81639199999999</v>
      </c>
      <c r="H25" s="49">
        <v>1.0001274795746737</v>
      </c>
      <c r="I25" s="44">
        <v>323.39117899999997</v>
      </c>
      <c r="J25" s="45">
        <v>0.99994814879340477</v>
      </c>
      <c r="K25" s="40">
        <v>213.11282800000001</v>
      </c>
      <c r="L25" s="41">
        <v>0.98843965921559951</v>
      </c>
      <c r="M25" s="42"/>
      <c r="N25" s="42"/>
      <c r="O25" s="43">
        <v>106.02142000000001</v>
      </c>
      <c r="P25" s="41">
        <v>0.98347694259262475</v>
      </c>
      <c r="Q25" s="44">
        <v>319.13424800000001</v>
      </c>
      <c r="R25" s="45">
        <v>0.9867854203412747</v>
      </c>
      <c r="S25" s="96">
        <v>323.40794809233103</v>
      </c>
    </row>
    <row r="26" spans="1:19" ht="15" x14ac:dyDescent="0.25">
      <c r="A26" s="15" t="s">
        <v>36</v>
      </c>
      <c r="B26" s="16"/>
    </row>
    <row r="27" spans="1:19" x14ac:dyDescent="0.2">
      <c r="A27" s="15"/>
      <c r="D27" s="20"/>
    </row>
    <row r="28" spans="1:19" ht="38.25" x14ac:dyDescent="0.2">
      <c r="A28" s="21" t="s">
        <v>31</v>
      </c>
      <c r="B28" s="22">
        <v>0.37942947933338006</v>
      </c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&amp;L&amp;D&amp;C&amp;A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27"/>
  <sheetViews>
    <sheetView zoomScale="90" zoomScaleNormal="90" zoomScaleSheetLayoutView="50" workbookViewId="0"/>
  </sheetViews>
  <sheetFormatPr defaultRowHeight="12.75" x14ac:dyDescent="0.2"/>
  <cols>
    <col min="1" max="1" width="28" customWidth="1"/>
    <col min="2" max="2" width="7.5703125" customWidth="1"/>
    <col min="3" max="3" width="9.85546875" customWidth="1"/>
    <col min="4" max="4" width="9.28515625" customWidth="1"/>
    <col min="5" max="5" width="10" customWidth="1"/>
    <col min="6" max="6" width="9.28515625" customWidth="1"/>
    <col min="7" max="7" width="12.42578125" customWidth="1"/>
    <col min="8" max="8" width="10.85546875" customWidth="1"/>
    <col min="9" max="9" width="10.42578125" customWidth="1"/>
    <col min="10" max="12" width="9.28515625" customWidth="1"/>
  </cols>
  <sheetData>
    <row r="1" spans="1:19" ht="51" x14ac:dyDescent="0.2">
      <c r="A1" s="31" t="str">
        <f>Totalt!A1</f>
        <v>Redovisade deltagare tom. 2019-06-30. Planerade deltagare per 2019-09-04</v>
      </c>
      <c r="B1" s="65" t="s">
        <v>1</v>
      </c>
      <c r="C1" s="68" t="s">
        <v>2</v>
      </c>
      <c r="D1" s="69" t="s">
        <v>3</v>
      </c>
      <c r="E1" s="69" t="s">
        <v>4</v>
      </c>
      <c r="F1" s="70" t="s">
        <v>58</v>
      </c>
      <c r="G1" s="79" t="s">
        <v>61</v>
      </c>
      <c r="H1" s="80" t="s">
        <v>62</v>
      </c>
      <c r="I1" s="80" t="s">
        <v>63</v>
      </c>
      <c r="J1" s="80" t="s">
        <v>58</v>
      </c>
      <c r="K1" s="80" t="s">
        <v>10</v>
      </c>
      <c r="L1" s="81" t="s">
        <v>11</v>
      </c>
    </row>
    <row r="2" spans="1:19" ht="26.25" x14ac:dyDescent="0.25">
      <c r="A2" s="4" t="s">
        <v>12</v>
      </c>
      <c r="B2" s="66" t="s">
        <v>13</v>
      </c>
      <c r="C2" s="37">
        <v>15838</v>
      </c>
      <c r="D2" s="33">
        <v>7092</v>
      </c>
      <c r="E2" s="24">
        <v>22930</v>
      </c>
      <c r="F2" s="71">
        <v>0.7487402693516938</v>
      </c>
      <c r="G2" s="82"/>
      <c r="H2" s="29"/>
      <c r="I2" s="8"/>
      <c r="J2" s="30"/>
      <c r="K2" s="9" t="s">
        <v>56</v>
      </c>
      <c r="L2" s="83">
        <v>30624.771951766706</v>
      </c>
    </row>
    <row r="3" spans="1:19" ht="15" x14ac:dyDescent="0.25">
      <c r="A3" s="4" t="s">
        <v>14</v>
      </c>
      <c r="B3" s="66" t="s">
        <v>13</v>
      </c>
      <c r="C3" s="37">
        <v>26</v>
      </c>
      <c r="D3" s="33">
        <v>7</v>
      </c>
      <c r="E3" s="24">
        <v>33</v>
      </c>
      <c r="F3" s="71">
        <v>4.118914469802408E-2</v>
      </c>
      <c r="G3" s="84"/>
      <c r="H3" s="8"/>
      <c r="I3" s="8"/>
      <c r="J3" s="8"/>
      <c r="K3" s="11" t="s">
        <v>56</v>
      </c>
      <c r="L3" s="83">
        <v>801.18196777179185</v>
      </c>
    </row>
    <row r="4" spans="1:19" ht="15" x14ac:dyDescent="0.25">
      <c r="A4" s="4" t="s">
        <v>15</v>
      </c>
      <c r="B4" s="66" t="s">
        <v>16</v>
      </c>
      <c r="C4" s="72">
        <v>15864</v>
      </c>
      <c r="D4" s="24">
        <v>7099</v>
      </c>
      <c r="E4" s="24">
        <v>22963</v>
      </c>
      <c r="F4" s="71">
        <v>0.73070176513315588</v>
      </c>
      <c r="G4" s="85">
        <v>34271</v>
      </c>
      <c r="H4" s="28">
        <v>12609</v>
      </c>
      <c r="I4" s="28">
        <v>46880</v>
      </c>
      <c r="J4" s="26">
        <v>1.49176060399087</v>
      </c>
      <c r="K4" s="12">
        <v>12900.664746366219</v>
      </c>
      <c r="L4" s="86">
        <v>31425.9539195385</v>
      </c>
    </row>
    <row r="5" spans="1:19" ht="15" x14ac:dyDescent="0.25">
      <c r="A5" s="4" t="s">
        <v>17</v>
      </c>
      <c r="B5" s="66" t="s">
        <v>18</v>
      </c>
      <c r="C5" s="73"/>
      <c r="D5" s="11"/>
      <c r="E5" s="6">
        <v>3</v>
      </c>
      <c r="F5" s="71">
        <v>0.375</v>
      </c>
      <c r="G5" s="84"/>
      <c r="H5" s="8"/>
      <c r="I5" s="8"/>
      <c r="J5" s="13"/>
      <c r="K5" s="9" t="s">
        <v>56</v>
      </c>
      <c r="L5" s="87">
        <v>8</v>
      </c>
    </row>
    <row r="6" spans="1:19" ht="15" x14ac:dyDescent="0.25">
      <c r="A6" s="54" t="s">
        <v>57</v>
      </c>
      <c r="B6" s="66" t="s">
        <v>19</v>
      </c>
      <c r="C6" s="74">
        <v>1471</v>
      </c>
      <c r="D6" s="6">
        <v>1202</v>
      </c>
      <c r="E6" s="24">
        <v>2673</v>
      </c>
      <c r="F6" s="71">
        <v>0.59939073872097415</v>
      </c>
      <c r="G6" s="88">
        <v>2243</v>
      </c>
      <c r="H6" s="34">
        <v>2012</v>
      </c>
      <c r="I6" s="28">
        <v>4255</v>
      </c>
      <c r="J6" s="26">
        <v>0.95413677263664232</v>
      </c>
      <c r="K6" s="9" t="s">
        <v>56</v>
      </c>
      <c r="L6" s="83">
        <v>4459.5283632574174</v>
      </c>
    </row>
    <row r="7" spans="1:19" ht="15" x14ac:dyDescent="0.25">
      <c r="A7" s="54" t="s">
        <v>57</v>
      </c>
      <c r="B7" s="66" t="s">
        <v>20</v>
      </c>
      <c r="C7" s="74">
        <v>708</v>
      </c>
      <c r="D7" s="6">
        <v>1176</v>
      </c>
      <c r="E7" s="24">
        <v>1884</v>
      </c>
      <c r="F7" s="71">
        <v>0.31738577438047832</v>
      </c>
      <c r="G7" s="88">
        <v>1146</v>
      </c>
      <c r="H7" s="34">
        <v>1497</v>
      </c>
      <c r="I7" s="28">
        <v>2643</v>
      </c>
      <c r="J7" s="26">
        <v>0.44524978858153091</v>
      </c>
      <c r="K7" s="9" t="s">
        <v>56</v>
      </c>
      <c r="L7" s="83">
        <v>5935.9938348764272</v>
      </c>
    </row>
    <row r="8" spans="1:19" ht="15" x14ac:dyDescent="0.25">
      <c r="A8" s="54" t="s">
        <v>57</v>
      </c>
      <c r="B8" s="66" t="s">
        <v>21</v>
      </c>
      <c r="C8" s="74">
        <v>1840</v>
      </c>
      <c r="D8" s="6">
        <v>1852</v>
      </c>
      <c r="E8" s="24">
        <v>3692</v>
      </c>
      <c r="F8" s="71">
        <v>1.2439366019243376</v>
      </c>
      <c r="G8" s="88">
        <v>2963</v>
      </c>
      <c r="H8" s="34">
        <v>2468</v>
      </c>
      <c r="I8" s="28">
        <v>5431</v>
      </c>
      <c r="J8" s="26">
        <v>1.829853652505709</v>
      </c>
      <c r="K8" s="11" t="s">
        <v>56</v>
      </c>
      <c r="L8" s="83">
        <v>2967.9969174382136</v>
      </c>
    </row>
    <row r="9" spans="1:19" ht="15" x14ac:dyDescent="0.25">
      <c r="A9" s="64" t="s">
        <v>22</v>
      </c>
      <c r="B9" s="66" t="s">
        <v>16</v>
      </c>
      <c r="C9" s="72">
        <v>4019</v>
      </c>
      <c r="D9" s="24">
        <v>4230</v>
      </c>
      <c r="E9" s="24">
        <v>8249</v>
      </c>
      <c r="F9" s="71">
        <v>0.61727752462955054</v>
      </c>
      <c r="G9" s="85">
        <v>6352</v>
      </c>
      <c r="H9" s="28">
        <v>5977</v>
      </c>
      <c r="I9" s="28">
        <v>12329</v>
      </c>
      <c r="J9" s="26">
        <v>0.92258632575557387</v>
      </c>
      <c r="K9" s="6">
        <v>5197.7610990669218</v>
      </c>
      <c r="L9" s="86">
        <v>13363.519115572057</v>
      </c>
    </row>
    <row r="10" spans="1:19" ht="15.75" thickBot="1" x14ac:dyDescent="0.3">
      <c r="A10" s="64" t="s">
        <v>14</v>
      </c>
      <c r="B10" s="67" t="s">
        <v>23</v>
      </c>
      <c r="C10" s="75"/>
      <c r="D10" s="76"/>
      <c r="E10" s="77"/>
      <c r="F10" s="78"/>
      <c r="G10" s="89"/>
      <c r="H10" s="90"/>
      <c r="I10" s="91"/>
      <c r="J10" s="92"/>
      <c r="K10" s="93"/>
      <c r="L10" s="94"/>
    </row>
    <row r="11" spans="1:19" x14ac:dyDescent="0.2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9" x14ac:dyDescent="0.2">
      <c r="A12" s="15" t="s">
        <v>59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9" x14ac:dyDescent="0.2">
      <c r="A13" s="15" t="s">
        <v>60</v>
      </c>
    </row>
    <row r="14" spans="1:19" ht="13.5" thickBot="1" x14ac:dyDescent="0.25">
      <c r="A14" s="1"/>
    </row>
    <row r="15" spans="1:19" ht="63.75" x14ac:dyDescent="0.2">
      <c r="A15" s="23" t="str">
        <f>Totalt!A15</f>
        <v>Finansiella uppgifter per 2019-09-04 (mnkr)</v>
      </c>
      <c r="B15" s="55" t="s">
        <v>17</v>
      </c>
      <c r="C15" s="50" t="s">
        <v>47</v>
      </c>
      <c r="D15" s="51" t="s">
        <v>26</v>
      </c>
      <c r="E15" s="52" t="s">
        <v>48</v>
      </c>
      <c r="F15" s="51" t="s">
        <v>26</v>
      </c>
      <c r="G15" s="52" t="s">
        <v>49</v>
      </c>
      <c r="H15" s="51" t="s">
        <v>26</v>
      </c>
      <c r="I15" s="51" t="s">
        <v>35</v>
      </c>
      <c r="J15" s="53" t="s">
        <v>27</v>
      </c>
      <c r="K15" s="60" t="s">
        <v>51</v>
      </c>
      <c r="L15" s="61" t="s">
        <v>50</v>
      </c>
      <c r="M15" s="61" t="s">
        <v>52</v>
      </c>
      <c r="N15" s="61" t="s">
        <v>50</v>
      </c>
      <c r="O15" s="61" t="s">
        <v>53</v>
      </c>
      <c r="P15" s="61" t="s">
        <v>50</v>
      </c>
      <c r="Q15" s="61" t="s">
        <v>32</v>
      </c>
      <c r="R15" s="62" t="s">
        <v>33</v>
      </c>
      <c r="S15" s="62" t="s">
        <v>37</v>
      </c>
    </row>
    <row r="16" spans="1:19" ht="15" x14ac:dyDescent="0.25">
      <c r="A16" s="16" t="s">
        <v>44</v>
      </c>
      <c r="B16" s="57">
        <v>77</v>
      </c>
      <c r="C16" s="47">
        <v>584.19354624263406</v>
      </c>
      <c r="D16" s="19">
        <v>0.67988881193886264</v>
      </c>
      <c r="E16" s="17">
        <v>174.90310749999998</v>
      </c>
      <c r="F16" s="19">
        <v>0.85422107002216374</v>
      </c>
      <c r="G16" s="17">
        <v>473.63769199999996</v>
      </c>
      <c r="H16" s="19">
        <v>0.72366662253975134</v>
      </c>
      <c r="I16" s="17">
        <v>1232.7343457426341</v>
      </c>
      <c r="J16" s="38">
        <v>0.71733271888550776</v>
      </c>
      <c r="K16" s="37">
        <v>341.79153979576461</v>
      </c>
      <c r="L16" s="36">
        <v>0.39777954655113912</v>
      </c>
      <c r="M16" s="33">
        <v>109.35141802999996</v>
      </c>
      <c r="N16" s="36">
        <v>0.53406875757211758</v>
      </c>
      <c r="O16" s="33">
        <v>265.99315899999999</v>
      </c>
      <c r="P16" s="36">
        <v>0.40640847264370394</v>
      </c>
      <c r="Q16" s="17">
        <v>717.13611682576459</v>
      </c>
      <c r="R16" s="38">
        <v>0.41730418420662768</v>
      </c>
      <c r="S16" s="96">
        <v>1718.497307160178</v>
      </c>
    </row>
    <row r="17" spans="1:19" ht="15" x14ac:dyDescent="0.25">
      <c r="A17" s="16" t="s">
        <v>13</v>
      </c>
      <c r="B17" s="57">
        <v>27</v>
      </c>
      <c r="C17" s="47">
        <v>176.38131182263416</v>
      </c>
      <c r="D17" s="18"/>
      <c r="E17" s="17">
        <v>89.388516919999986</v>
      </c>
      <c r="F17" s="18"/>
      <c r="G17" s="17">
        <v>98.049308999999994</v>
      </c>
      <c r="H17" s="18"/>
      <c r="I17" s="17">
        <v>363.81913774263415</v>
      </c>
      <c r="J17" s="39"/>
      <c r="K17" s="37">
        <v>93.851983565764627</v>
      </c>
      <c r="L17" s="18"/>
      <c r="M17" s="33">
        <v>54.541723259999983</v>
      </c>
      <c r="N17" s="18"/>
      <c r="O17" s="33">
        <v>49.480274000000001</v>
      </c>
      <c r="P17" s="18"/>
      <c r="Q17" s="17">
        <v>197.87398082576462</v>
      </c>
      <c r="R17" s="39"/>
      <c r="S17" s="39"/>
    </row>
    <row r="18" spans="1:19" ht="15" x14ac:dyDescent="0.25">
      <c r="A18" s="16" t="s">
        <v>18</v>
      </c>
      <c r="B18" s="57">
        <v>7</v>
      </c>
      <c r="C18" s="47">
        <v>14.684617019999999</v>
      </c>
      <c r="D18" s="18"/>
      <c r="E18" s="17">
        <v>16.55924898</v>
      </c>
      <c r="F18" s="18"/>
      <c r="G18" s="17">
        <v>0</v>
      </c>
      <c r="H18" s="18"/>
      <c r="I18" s="17">
        <v>31.243865999999997</v>
      </c>
      <c r="J18" s="39"/>
      <c r="K18" s="37">
        <v>14.25571053</v>
      </c>
      <c r="L18" s="18"/>
      <c r="M18" s="33">
        <v>16.075588469999996</v>
      </c>
      <c r="N18" s="18"/>
      <c r="O18" s="33">
        <v>0</v>
      </c>
      <c r="P18" s="18"/>
      <c r="Q18" s="17">
        <v>30.331298999999994</v>
      </c>
      <c r="R18" s="39"/>
      <c r="S18" s="39"/>
    </row>
    <row r="19" spans="1:19" ht="15" x14ac:dyDescent="0.25">
      <c r="A19" s="16" t="s">
        <v>28</v>
      </c>
      <c r="B19" s="57">
        <v>34</v>
      </c>
      <c r="C19" s="47">
        <v>191.06592884263415</v>
      </c>
      <c r="D19" s="19">
        <v>0.71549506971859489</v>
      </c>
      <c r="E19" s="17">
        <v>105.94776589999998</v>
      </c>
      <c r="F19" s="19">
        <v>0.84530983559048367</v>
      </c>
      <c r="G19" s="17">
        <v>98.049308999999994</v>
      </c>
      <c r="H19" s="19">
        <v>0.69192964074539876</v>
      </c>
      <c r="I19" s="17">
        <v>395.06300374263412</v>
      </c>
      <c r="J19" s="38">
        <v>0.73970705587934193</v>
      </c>
      <c r="K19" s="37">
        <v>108.10769409576463</v>
      </c>
      <c r="L19" s="36">
        <v>0.40483681519101783</v>
      </c>
      <c r="M19" s="33">
        <v>70.617311729999983</v>
      </c>
      <c r="N19" s="36">
        <v>0.56342394444325161</v>
      </c>
      <c r="O19" s="33">
        <v>49.480274000000001</v>
      </c>
      <c r="P19" s="36">
        <v>0.34918010705005476</v>
      </c>
      <c r="Q19" s="17">
        <v>228.20527982576462</v>
      </c>
      <c r="R19" s="38">
        <v>0.42728641780389714</v>
      </c>
      <c r="S19" s="96">
        <v>534.08035059635176</v>
      </c>
    </row>
    <row r="20" spans="1:19" ht="15" x14ac:dyDescent="0.25">
      <c r="A20" s="16" t="s">
        <v>19</v>
      </c>
      <c r="B20" s="57">
        <v>18</v>
      </c>
      <c r="C20" s="47">
        <v>163.85706819999999</v>
      </c>
      <c r="D20" s="18"/>
      <c r="E20" s="17">
        <v>2.3659247999999997</v>
      </c>
      <c r="F20" s="18"/>
      <c r="G20" s="17">
        <v>181.843199</v>
      </c>
      <c r="H20" s="18"/>
      <c r="I20" s="17">
        <v>348.066192</v>
      </c>
      <c r="J20" s="39"/>
      <c r="K20" s="37">
        <v>95.588594200000003</v>
      </c>
      <c r="L20" s="18"/>
      <c r="M20" s="33">
        <v>2.3659247999999997</v>
      </c>
      <c r="N20" s="18"/>
      <c r="O20" s="33">
        <v>99.950480999999996</v>
      </c>
      <c r="P20" s="18"/>
      <c r="Q20" s="17">
        <v>197.905</v>
      </c>
      <c r="R20" s="39"/>
      <c r="S20" s="39"/>
    </row>
    <row r="21" spans="1:19" ht="15" x14ac:dyDescent="0.25">
      <c r="A21" s="16" t="s">
        <v>20</v>
      </c>
      <c r="B21" s="57">
        <v>11</v>
      </c>
      <c r="C21" s="47">
        <v>112.58266769999999</v>
      </c>
      <c r="D21" s="18"/>
      <c r="E21" s="17">
        <v>22.973021299999999</v>
      </c>
      <c r="F21" s="18"/>
      <c r="G21" s="17">
        <v>105.100797</v>
      </c>
      <c r="H21" s="18"/>
      <c r="I21" s="17">
        <v>240.65648599999997</v>
      </c>
      <c r="J21" s="39"/>
      <c r="K21" s="37">
        <v>58.591308099999999</v>
      </c>
      <c r="L21" s="18"/>
      <c r="M21" s="33">
        <v>7.6293119000000003</v>
      </c>
      <c r="N21" s="18"/>
      <c r="O21" s="33">
        <v>55.338569</v>
      </c>
      <c r="P21" s="18"/>
      <c r="Q21" s="17">
        <v>121.559189</v>
      </c>
      <c r="R21" s="39"/>
      <c r="S21" s="39"/>
    </row>
    <row r="22" spans="1:19" ht="15" x14ac:dyDescent="0.25">
      <c r="A22" s="16" t="s">
        <v>29</v>
      </c>
      <c r="B22" s="57">
        <v>29</v>
      </c>
      <c r="C22" s="47">
        <v>276.43973589999996</v>
      </c>
      <c r="D22" s="19">
        <v>0.66684946756297159</v>
      </c>
      <c r="E22" s="17">
        <v>25.338946099999998</v>
      </c>
      <c r="F22" s="18"/>
      <c r="G22" s="17">
        <v>286.94399599999997</v>
      </c>
      <c r="H22" s="18"/>
      <c r="I22" s="17">
        <v>588.72267799999986</v>
      </c>
      <c r="J22" s="39"/>
      <c r="K22" s="37">
        <v>154.17990230000001</v>
      </c>
      <c r="L22" s="36">
        <v>0.37192477204094304</v>
      </c>
      <c r="M22" s="33">
        <v>9.9952366999999995</v>
      </c>
      <c r="N22" s="18"/>
      <c r="O22" s="33">
        <v>155.28905</v>
      </c>
      <c r="P22" s="18"/>
      <c r="Q22" s="17">
        <v>319.46418900000003</v>
      </c>
      <c r="R22" s="39"/>
      <c r="S22" s="39"/>
    </row>
    <row r="23" spans="1:19" ht="15" x14ac:dyDescent="0.25">
      <c r="A23" s="16" t="s">
        <v>21</v>
      </c>
      <c r="B23" s="57">
        <v>14</v>
      </c>
      <c r="C23" s="47">
        <v>116.6878815</v>
      </c>
      <c r="D23" s="19">
        <v>0.65679506333382964</v>
      </c>
      <c r="E23" s="17">
        <v>43.616395499999996</v>
      </c>
      <c r="F23" s="18"/>
      <c r="G23" s="17">
        <v>88.644386999999995</v>
      </c>
      <c r="H23" s="18"/>
      <c r="I23" s="17">
        <v>248.94866400000001</v>
      </c>
      <c r="J23" s="39"/>
      <c r="K23" s="37">
        <v>79.503943399999955</v>
      </c>
      <c r="L23" s="36">
        <v>0.44749974778393908</v>
      </c>
      <c r="M23" s="33">
        <v>28.738869599999987</v>
      </c>
      <c r="N23" s="18"/>
      <c r="O23" s="33">
        <v>61.223835000000001</v>
      </c>
      <c r="P23" s="18"/>
      <c r="Q23" s="17">
        <v>169.46664799999994</v>
      </c>
      <c r="R23" s="39"/>
      <c r="S23" s="39"/>
    </row>
    <row r="24" spans="1:19" ht="15.75" thickBot="1" x14ac:dyDescent="0.3">
      <c r="A24" s="16" t="s">
        <v>30</v>
      </c>
      <c r="B24" s="59">
        <v>43</v>
      </c>
      <c r="C24" s="48">
        <v>393.12761739999996</v>
      </c>
      <c r="D24" s="49">
        <v>0.66383314629422896</v>
      </c>
      <c r="E24" s="44">
        <v>68.955341599999997</v>
      </c>
      <c r="F24" s="49">
        <v>0.86828504735891987</v>
      </c>
      <c r="G24" s="44">
        <v>375.58838299999996</v>
      </c>
      <c r="H24" s="49">
        <v>0.73243675603968506</v>
      </c>
      <c r="I24" s="44">
        <v>837.67134199999987</v>
      </c>
      <c r="J24" s="45">
        <v>0.70724362510835026</v>
      </c>
      <c r="K24" s="40">
        <v>233.68384569999995</v>
      </c>
      <c r="L24" s="41">
        <v>0.39459726476384183</v>
      </c>
      <c r="M24" s="43">
        <v>38.734106299999986</v>
      </c>
      <c r="N24" s="41">
        <v>0.48773952159060768</v>
      </c>
      <c r="O24" s="43">
        <v>216.51288500000001</v>
      </c>
      <c r="P24" s="41">
        <v>0.42222284369799956</v>
      </c>
      <c r="Q24" s="44">
        <v>488.930837</v>
      </c>
      <c r="R24" s="45">
        <v>0.41280296967248992</v>
      </c>
      <c r="S24" s="96">
        <v>1184.4169565638263</v>
      </c>
    </row>
    <row r="25" spans="1:19" x14ac:dyDescent="0.2">
      <c r="A25" s="15" t="s">
        <v>36</v>
      </c>
    </row>
    <row r="26" spans="1:19" x14ac:dyDescent="0.2">
      <c r="A26" s="15"/>
      <c r="C26" s="20"/>
    </row>
    <row r="27" spans="1:19" ht="38.25" x14ac:dyDescent="0.2">
      <c r="A27" s="21" t="s">
        <v>31</v>
      </c>
      <c r="B27" s="22">
        <v>0.63421006665901158</v>
      </c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&amp;L&amp;D&amp;C&amp;A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2"/>
  <sheetViews>
    <sheetView workbookViewId="0">
      <selection activeCell="A11" sqref="A11:A12"/>
    </sheetView>
  </sheetViews>
  <sheetFormatPr defaultRowHeight="12.75" x14ac:dyDescent="0.2"/>
  <cols>
    <col min="1" max="1" width="28" customWidth="1"/>
    <col min="2" max="2" width="6.85546875" customWidth="1"/>
    <col min="3" max="4" width="9.28515625" customWidth="1"/>
    <col min="5" max="5" width="10" customWidth="1"/>
    <col min="6" max="6" width="9.28515625" customWidth="1"/>
    <col min="7" max="7" width="12.42578125" customWidth="1"/>
    <col min="8" max="8" width="10.85546875" customWidth="1"/>
    <col min="9" max="12" width="9.28515625" customWidth="1"/>
  </cols>
  <sheetData>
    <row r="1" spans="1:12" ht="5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.25" x14ac:dyDescent="0.25">
      <c r="A2" s="4" t="s">
        <v>12</v>
      </c>
      <c r="B2" s="5" t="s">
        <v>13</v>
      </c>
      <c r="C2" s="6">
        <v>1546</v>
      </c>
      <c r="D2" s="6">
        <v>1705</v>
      </c>
      <c r="E2" s="6">
        <v>3251</v>
      </c>
      <c r="F2" s="7">
        <v>1.7110526315789479E-2</v>
      </c>
      <c r="G2" s="8"/>
      <c r="H2" s="8"/>
      <c r="I2" s="8"/>
      <c r="J2" s="8"/>
      <c r="K2" s="9"/>
      <c r="L2" s="10">
        <v>189999.99999999994</v>
      </c>
    </row>
    <row r="3" spans="1:12" ht="15" x14ac:dyDescent="0.2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5000</v>
      </c>
    </row>
    <row r="4" spans="1:12" ht="15" x14ac:dyDescent="0.25">
      <c r="A4" s="4" t="s">
        <v>15</v>
      </c>
      <c r="B4" s="5" t="s">
        <v>16</v>
      </c>
      <c r="C4" s="6">
        <v>1546</v>
      </c>
      <c r="D4" s="6">
        <v>1705</v>
      </c>
      <c r="E4" s="6">
        <v>3251</v>
      </c>
      <c r="F4" s="7">
        <v>4.0637500000000021E-2</v>
      </c>
      <c r="G4" s="6">
        <v>48471</v>
      </c>
      <c r="H4" s="6">
        <v>23347</v>
      </c>
      <c r="I4" s="6">
        <v>71818</v>
      </c>
      <c r="J4" s="7">
        <v>0.89772500000000044</v>
      </c>
      <c r="K4" s="12">
        <v>79999.999999999956</v>
      </c>
      <c r="L4" s="6">
        <v>195000</v>
      </c>
    </row>
    <row r="5" spans="1:12" ht="15" x14ac:dyDescent="0.25">
      <c r="A5" s="4" t="s">
        <v>17</v>
      </c>
      <c r="B5" s="5" t="s">
        <v>18</v>
      </c>
      <c r="C5" s="11"/>
      <c r="D5" s="11"/>
      <c r="E5" s="6">
        <v>17</v>
      </c>
      <c r="F5" s="7">
        <v>0.34</v>
      </c>
      <c r="G5" s="8"/>
      <c r="H5" s="8"/>
      <c r="I5" s="8"/>
      <c r="J5" s="13"/>
      <c r="K5" s="9"/>
      <c r="L5" s="12">
        <v>50</v>
      </c>
    </row>
    <row r="6" spans="1:12" ht="15" x14ac:dyDescent="0.25">
      <c r="A6" s="4" t="s">
        <v>14</v>
      </c>
      <c r="B6" s="5" t="s">
        <v>19</v>
      </c>
      <c r="C6" s="6">
        <v>608</v>
      </c>
      <c r="D6" s="6">
        <v>770</v>
      </c>
      <c r="E6" s="6">
        <v>1378</v>
      </c>
      <c r="F6" s="7">
        <v>4.5933333333333382E-2</v>
      </c>
      <c r="G6" s="6">
        <v>8461</v>
      </c>
      <c r="H6" s="6">
        <v>8624</v>
      </c>
      <c r="I6" s="6">
        <v>17085</v>
      </c>
      <c r="J6" s="7">
        <v>0.56950000000000067</v>
      </c>
      <c r="K6" s="9"/>
      <c r="L6" s="10">
        <v>29999.999999999967</v>
      </c>
    </row>
    <row r="7" spans="1:12" ht="15" x14ac:dyDescent="0.25">
      <c r="A7" s="4" t="s">
        <v>14</v>
      </c>
      <c r="B7" s="5" t="s">
        <v>20</v>
      </c>
      <c r="C7" s="6">
        <v>1138</v>
      </c>
      <c r="D7" s="6">
        <v>2146</v>
      </c>
      <c r="E7" s="6">
        <v>3284</v>
      </c>
      <c r="F7" s="7">
        <v>8.210000000000009E-2</v>
      </c>
      <c r="G7" s="6">
        <v>9416</v>
      </c>
      <c r="H7" s="6">
        <v>11371</v>
      </c>
      <c r="I7" s="6">
        <v>20787</v>
      </c>
      <c r="J7" s="7">
        <v>0.51967500000000055</v>
      </c>
      <c r="K7" s="9"/>
      <c r="L7" s="10">
        <v>39999.999999999956</v>
      </c>
    </row>
    <row r="8" spans="1:12" ht="15" x14ac:dyDescent="0.25">
      <c r="A8" s="4" t="s">
        <v>14</v>
      </c>
      <c r="B8" s="5" t="s">
        <v>21</v>
      </c>
      <c r="C8" s="6">
        <v>495</v>
      </c>
      <c r="D8" s="6">
        <v>498</v>
      </c>
      <c r="E8" s="6">
        <v>993</v>
      </c>
      <c r="F8" s="7">
        <v>4.9650000000000055E-2</v>
      </c>
      <c r="G8" s="6">
        <v>6778</v>
      </c>
      <c r="H8" s="6">
        <v>5834</v>
      </c>
      <c r="I8" s="6">
        <v>12612</v>
      </c>
      <c r="J8" s="7">
        <v>0.63060000000000072</v>
      </c>
      <c r="K8" s="11"/>
      <c r="L8" s="10">
        <v>19999.999999999978</v>
      </c>
    </row>
    <row r="9" spans="1:12" ht="15" x14ac:dyDescent="0.25">
      <c r="A9" s="4" t="s">
        <v>22</v>
      </c>
      <c r="B9" s="5" t="s">
        <v>16</v>
      </c>
      <c r="C9" s="6">
        <v>2241</v>
      </c>
      <c r="D9" s="6">
        <v>3414</v>
      </c>
      <c r="E9" s="6">
        <v>5655</v>
      </c>
      <c r="F9" s="7">
        <v>0.16157142857142853</v>
      </c>
      <c r="G9" s="6">
        <v>24655</v>
      </c>
      <c r="H9" s="6">
        <v>25829</v>
      </c>
      <c r="I9" s="6">
        <v>50484</v>
      </c>
      <c r="J9" s="7">
        <v>1.4423999999999997</v>
      </c>
      <c r="K9" s="6">
        <v>35000.000000000007</v>
      </c>
      <c r="L9" s="6">
        <v>90000</v>
      </c>
    </row>
    <row r="10" spans="1:12" ht="15" x14ac:dyDescent="0.25">
      <c r="A10" s="4" t="s">
        <v>14</v>
      </c>
      <c r="B10" s="5" t="s">
        <v>23</v>
      </c>
      <c r="C10" s="6">
        <v>3962</v>
      </c>
      <c r="D10" s="6">
        <v>5944</v>
      </c>
      <c r="E10" s="6">
        <v>9906</v>
      </c>
      <c r="F10" s="7">
        <v>0.49530000000000002</v>
      </c>
      <c r="G10" s="10">
        <v>13033</v>
      </c>
      <c r="H10" s="10">
        <v>14075</v>
      </c>
      <c r="I10" s="10">
        <v>27108</v>
      </c>
      <c r="J10" s="7">
        <v>1.3553999999999999</v>
      </c>
      <c r="K10" s="10">
        <v>20000</v>
      </c>
      <c r="L10" s="10">
        <v>20000</v>
      </c>
    </row>
    <row r="11" spans="1:12" x14ac:dyDescent="0.2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2" x14ac:dyDescent="0.2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&amp;L&amp;D&amp;C&amp;A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11</vt:i4>
      </vt:variant>
      <vt:variant>
        <vt:lpstr>Namngivna områden</vt:lpstr>
      </vt:variant>
      <vt:variant>
        <vt:i4>10</vt:i4>
      </vt:variant>
    </vt:vector>
  </HeadingPairs>
  <TitlesOfParts>
    <vt:vector size="21" baseType="lpstr">
      <vt:lpstr>Totalt</vt:lpstr>
      <vt:lpstr>ESF Nationellt</vt:lpstr>
      <vt:lpstr>Mellersta Norrland</vt:lpstr>
      <vt:lpstr>Norra Mellansverige</vt:lpstr>
      <vt:lpstr>Småland och Öarna</vt:lpstr>
      <vt:lpstr>Stockholm</vt:lpstr>
      <vt:lpstr>Sydsverige</vt:lpstr>
      <vt:lpstr>Västsverige</vt:lpstr>
      <vt:lpstr>Blad7</vt:lpstr>
      <vt:lpstr>Östra Mellansverige</vt:lpstr>
      <vt:lpstr>Övre Norrland</vt:lpstr>
      <vt:lpstr>'ESF Nationellt'!Utskriftsområde</vt:lpstr>
      <vt:lpstr>'Mellersta Norrland'!Utskriftsområde</vt:lpstr>
      <vt:lpstr>'Norra Mellansverige'!Utskriftsområde</vt:lpstr>
      <vt:lpstr>'Småland och Öarna'!Utskriftsområde</vt:lpstr>
      <vt:lpstr>Stockholm!Utskriftsområde</vt:lpstr>
      <vt:lpstr>Sydsverige!Utskriftsområde</vt:lpstr>
      <vt:lpstr>Totalt!Utskriftsområde</vt:lpstr>
      <vt:lpstr>Västsverige!Utskriftsområde</vt:lpstr>
      <vt:lpstr>'Östra Mellansverige'!Utskriftsområde</vt:lpstr>
      <vt:lpstr>'Övre Norrland'!Utskriftsområde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Lewén Aurora</dc:creator>
  <cp:lastModifiedBy>Lewén Aurora</cp:lastModifiedBy>
  <cp:lastPrinted>2019-09-20T07:23:21Z</cp:lastPrinted>
  <dcterms:created xsi:type="dcterms:W3CDTF">2006-05-09T12:40:54Z</dcterms:created>
  <dcterms:modified xsi:type="dcterms:W3CDTF">2019-09-20T07:48:51Z</dcterms:modified>
</cp:coreProperties>
</file>