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Filer att använda\Budgetmallar\"/>
    </mc:Choice>
  </mc:AlternateContent>
  <xr:revisionPtr revIDLastSave="0" documentId="13_ncr:1_{9C0727C5-F8C8-4921-B6AD-6957FC520582}" xr6:coauthVersionLast="43" xr6:coauthVersionMax="43" xr10:uidLastSave="{00000000-0000-0000-0000-000000000000}"/>
  <workbookProtection workbookPassword="DF9A" lockStructure="1"/>
  <bookViews>
    <workbookView xWindow="2310" yWindow="1830" windowWidth="28800" windowHeight="15255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C35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C18" i="14" s="1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6" i="14" l="1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<sst xmlns="http://schemas.openxmlformats.org/spreadsheetml/2006/main" count="287" uniqueCount="157">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</sst>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3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12" fillId="5" borderId="2" xfId="0" applyFont="1" applyFill="1" applyBorder="1" applyAlignment="1">
      <alignment wrapText="1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2" sqref="B12"/>
    </sheetView>
  </sheetViews>
  <sheetFormatPr defaultColWidth="10.77734375" defaultRowHeight="15.6" x14ac:dyDescent="0.3"/>
  <cols>
    <col min="1" max="1" width="1.77734375" style="1" customWidth="1"/>
    <col min="2" max="2" width="66.44140625" style="1" customWidth="1"/>
    <col min="3" max="3" width="26.77734375" style="1" customWidth="1"/>
    <col min="4" max="4" width="50.77734375" style="1" customWidth="1"/>
    <col min="5" max="5" width="2" style="1" customWidth="1"/>
    <col min="6" max="16384" width="10.77734375" style="1"/>
  </cols>
  <sheetData>
    <row r="1" spans="2:5" x14ac:dyDescent="0.3">
      <c r="B1" s="141"/>
      <c r="C1" s="141"/>
      <c r="D1" s="141"/>
      <c r="E1" s="141"/>
    </row>
    <row r="2" spans="2:5" ht="75.75" customHeight="1" x14ac:dyDescent="0.3">
      <c r="B2"/>
    </row>
    <row r="3" spans="2:5" ht="19.5" customHeight="1" x14ac:dyDescent="0.3">
      <c r="B3" s="64" t="s">
        <v>34</v>
      </c>
    </row>
    <row r="4" spans="2:5" x14ac:dyDescent="0.3">
      <c r="B4" s="83" t="s">
        <v>52</v>
      </c>
      <c r="C4" s="84" t="s">
        <v>45</v>
      </c>
      <c r="D4" s="83" t="s">
        <v>41</v>
      </c>
    </row>
    <row r="5" spans="2:5" x14ac:dyDescent="0.3">
      <c r="B5" s="85"/>
      <c r="C5" s="79" t="s">
        <v>92</v>
      </c>
      <c r="D5" s="87" t="str">
        <f>VLOOKUP(C5,Data!A2:C5,3)</f>
        <v>Timlonegrupp_PO1</v>
      </c>
    </row>
    <row r="6" spans="2:5" x14ac:dyDescent="0.3">
      <c r="B6" s="85" t="s">
        <v>149</v>
      </c>
      <c r="C6" s="85"/>
      <c r="D6" s="86"/>
    </row>
    <row r="7" spans="2:5" x14ac:dyDescent="0.3">
      <c r="B7" s="85" t="s">
        <v>150</v>
      </c>
      <c r="C7" s="2"/>
      <c r="D7" s="59"/>
    </row>
    <row r="8" spans="2:5" x14ac:dyDescent="0.3">
      <c r="B8" s="85" t="s">
        <v>151</v>
      </c>
      <c r="C8" s="2"/>
      <c r="D8" s="59"/>
    </row>
    <row r="9" spans="2:5" x14ac:dyDescent="0.3">
      <c r="B9" s="85" t="s">
        <v>152</v>
      </c>
      <c r="C9" s="2"/>
      <c r="D9" s="59"/>
    </row>
    <row r="10" spans="2:5" x14ac:dyDescent="0.3">
      <c r="B10" s="85" t="s">
        <v>153</v>
      </c>
      <c r="C10" s="85"/>
      <c r="D10" s="88"/>
    </row>
    <row r="12" spans="2:5" x14ac:dyDescent="0.3">
      <c r="D12" s="7" t="s">
        <v>91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773437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77734375" style="18" customWidth="1"/>
    <col min="5" max="5" width="9.77734375" style="18" customWidth="1"/>
    <col min="6" max="6" width="11" style="18" customWidth="1"/>
    <col min="7" max="7" width="11.77734375" style="7" customWidth="1"/>
    <col min="8" max="8" width="38.77734375" style="12" customWidth="1"/>
    <col min="9" max="9" width="28.44140625" style="12" customWidth="1"/>
    <col min="10" max="10" width="47.21875" style="7" customWidth="1"/>
    <col min="11" max="11" width="25.44140625" style="7" customWidth="1"/>
    <col min="12" max="12" width="39.77734375" style="7" customWidth="1"/>
    <col min="13" max="13" width="24.77734375" style="7" customWidth="1"/>
    <col min="14" max="14" width="8.77734375" style="7"/>
    <col min="15" max="15" width="38.44140625" style="7" customWidth="1"/>
    <col min="16" max="16" width="24" style="7" customWidth="1"/>
    <col min="17" max="17" width="32" style="7" customWidth="1"/>
    <col min="18" max="18" width="8.77734375" style="7"/>
    <col min="19" max="19" width="13.44140625" style="7" customWidth="1"/>
    <col min="20" max="20" width="10.21875" style="7" customWidth="1"/>
    <col min="21" max="21" width="14.77734375" style="7" customWidth="1"/>
    <col min="22" max="16384" width="8.77734375" style="7"/>
  </cols>
  <sheetData>
    <row r="1" spans="1:9" x14ac:dyDescent="0.3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  <mergeCell ref="C33:D33"/>
    <mergeCell ref="C34:D34"/>
    <mergeCell ref="A1:H1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59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57" sqref="A57"/>
    </sheetView>
  </sheetViews>
  <sheetFormatPr defaultColWidth="10.77734375" defaultRowHeight="14.4" x14ac:dyDescent="0.3"/>
  <cols>
    <col min="1" max="1" width="41.44140625" style="7" bestFit="1" customWidth="1"/>
    <col min="2" max="2" width="20.44140625" style="7" customWidth="1"/>
    <col min="3" max="3" width="14.21875" style="7" bestFit="1" customWidth="1"/>
    <col min="4" max="4" width="30.21875" style="7" customWidth="1"/>
    <col min="5" max="16384" width="10.77734375" style="7"/>
  </cols>
  <sheetData>
    <row r="1" spans="1:5" x14ac:dyDescent="0.3">
      <c r="A1" s="143" t="s">
        <v>9</v>
      </c>
      <c r="B1" s="143"/>
      <c r="C1" s="143"/>
      <c r="D1" s="143"/>
    </row>
    <row r="2" spans="1:5" x14ac:dyDescent="0.3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10"/>
      <c r="C3" s="49"/>
      <c r="D3" s="33"/>
    </row>
    <row r="4" spans="1:5" x14ac:dyDescent="0.3">
      <c r="A4" s="10"/>
      <c r="B4" s="10"/>
      <c r="C4" s="49"/>
      <c r="D4" s="33"/>
    </row>
    <row r="5" spans="1:5" x14ac:dyDescent="0.3">
      <c r="A5" s="10"/>
      <c r="B5" s="10"/>
      <c r="C5" s="49"/>
      <c r="D5" s="33"/>
    </row>
    <row r="6" spans="1:5" x14ac:dyDescent="0.3">
      <c r="A6" s="10"/>
      <c r="B6" s="10"/>
      <c r="C6" s="49"/>
      <c r="D6" s="33"/>
    </row>
    <row r="7" spans="1:5" x14ac:dyDescent="0.3">
      <c r="A7" s="10"/>
      <c r="B7" s="10"/>
      <c r="C7" s="49"/>
      <c r="D7" s="33"/>
    </row>
    <row r="8" spans="1:5" x14ac:dyDescent="0.3">
      <c r="A8" s="10"/>
      <c r="B8" s="10"/>
      <c r="C8" s="49"/>
      <c r="D8" s="33"/>
    </row>
    <row r="9" spans="1:5" x14ac:dyDescent="0.3">
      <c r="A9" s="10"/>
      <c r="B9" s="10"/>
      <c r="C9" s="49"/>
      <c r="D9" s="33"/>
    </row>
    <row r="10" spans="1:5" x14ac:dyDescent="0.3">
      <c r="A10" s="10"/>
      <c r="B10" s="10"/>
      <c r="C10" s="49"/>
      <c r="D10" s="33"/>
    </row>
    <row r="11" spans="1:5" x14ac:dyDescent="0.3">
      <c r="A11" s="10"/>
      <c r="B11" s="10"/>
      <c r="C11" s="49"/>
      <c r="D11" s="33"/>
    </row>
    <row r="12" spans="1:5" x14ac:dyDescent="0.3">
      <c r="A12" s="10"/>
      <c r="B12" s="10"/>
      <c r="C12" s="49"/>
      <c r="D12" s="33"/>
    </row>
    <row r="13" spans="1:5" x14ac:dyDescent="0.3">
      <c r="A13" s="10"/>
      <c r="B13" s="10"/>
      <c r="C13" s="49"/>
      <c r="D13" s="33"/>
    </row>
    <row r="15" spans="1:5" ht="15" thickBot="1" x14ac:dyDescent="0.35">
      <c r="A15" s="14" t="s">
        <v>38</v>
      </c>
      <c r="B15" s="14"/>
      <c r="C15" s="19">
        <f>SUM(C3:C13)</f>
        <v>0</v>
      </c>
      <c r="D15" s="15"/>
      <c r="E15" s="12"/>
    </row>
    <row r="16" spans="1:5" x14ac:dyDescent="0.3">
      <c r="A16" s="27"/>
      <c r="B16" s="27"/>
      <c r="C16" s="28"/>
      <c r="D16" s="28"/>
      <c r="E16" s="12"/>
    </row>
    <row r="17" spans="1:4" x14ac:dyDescent="0.3">
      <c r="A17" s="143" t="s">
        <v>63</v>
      </c>
      <c r="B17" s="143"/>
      <c r="C17" s="143"/>
      <c r="D17" s="143"/>
    </row>
    <row r="18" spans="1:4" x14ac:dyDescent="0.3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3">
      <c r="A19" s="106" t="s">
        <v>7</v>
      </c>
      <c r="B19" s="106"/>
      <c r="C19" s="51"/>
      <c r="D19" s="33"/>
    </row>
    <row r="20" spans="1:4" x14ac:dyDescent="0.3">
      <c r="A20" s="106" t="s">
        <v>10</v>
      </c>
      <c r="B20" s="106"/>
      <c r="C20" s="50"/>
      <c r="D20" s="33"/>
    </row>
    <row r="21" spans="1:4" x14ac:dyDescent="0.3">
      <c r="A21" s="29"/>
      <c r="B21" s="30"/>
    </row>
    <row r="22" spans="1:4" ht="15" thickBot="1" x14ac:dyDescent="0.35">
      <c r="A22" s="14" t="s">
        <v>38</v>
      </c>
      <c r="B22" s="14"/>
      <c r="C22" s="19">
        <f>SUM(C19:C20)</f>
        <v>0</v>
      </c>
      <c r="D22" s="15"/>
    </row>
    <row r="24" spans="1:4" x14ac:dyDescent="0.3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K46" sqref="K45:K46"/>
    </sheetView>
  </sheetViews>
  <sheetFormatPr defaultColWidth="10.77734375" defaultRowHeight="14.4" x14ac:dyDescent="0.3"/>
  <cols>
    <col min="1" max="1" width="34.21875" style="7" bestFit="1" customWidth="1"/>
    <col min="2" max="2" width="40.77734375" style="7" bestFit="1" customWidth="1"/>
    <col min="3" max="3" width="21" style="7" bestFit="1" customWidth="1"/>
    <col min="4" max="4" width="17.21875" style="7" bestFit="1" customWidth="1"/>
    <col min="5" max="5" width="42.21875" style="7" bestFit="1" customWidth="1"/>
    <col min="6" max="6" width="42.2187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21875" style="7" bestFit="1" customWidth="1"/>
    <col min="11" max="11" width="57.44140625" style="7" customWidth="1"/>
    <col min="12" max="12" width="9.21875" style="7" customWidth="1"/>
    <col min="13" max="13" width="22.21875" style="7" bestFit="1" customWidth="1"/>
    <col min="14" max="15" width="10.77734375" style="7"/>
    <col min="16" max="16" width="57" style="7" bestFit="1" customWidth="1"/>
    <col min="17" max="16384" width="10.77734375" style="7"/>
  </cols>
  <sheetData>
    <row r="1" spans="1:15" x14ac:dyDescent="0.3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3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3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244</v>
      </c>
      <c r="M3" s="43">
        <v>1862</v>
      </c>
      <c r="N3" s="69">
        <v>0.5</v>
      </c>
      <c r="O3" s="74">
        <v>0.2</v>
      </c>
    </row>
    <row r="4" spans="1:15" x14ac:dyDescent="0.3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272</v>
      </c>
      <c r="M4" s="43">
        <v>1862</v>
      </c>
      <c r="N4" s="69">
        <v>0.75</v>
      </c>
    </row>
    <row r="5" spans="1:15" x14ac:dyDescent="0.3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315</v>
      </c>
      <c r="M5" s="43">
        <v>1862</v>
      </c>
      <c r="N5" s="69">
        <v>1</v>
      </c>
    </row>
    <row r="6" spans="1:15" x14ac:dyDescent="0.3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359</v>
      </c>
      <c r="M6" s="43">
        <v>1862</v>
      </c>
      <c r="N6" s="65"/>
    </row>
    <row r="7" spans="1:15" x14ac:dyDescent="0.3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445</v>
      </c>
      <c r="M7" s="43">
        <v>1862</v>
      </c>
      <c r="N7" s="65"/>
    </row>
    <row r="8" spans="1:15" x14ac:dyDescent="0.3">
      <c r="H8" s="41" t="s">
        <v>27</v>
      </c>
      <c r="I8" s="37">
        <v>55</v>
      </c>
      <c r="J8" s="37">
        <v>1857</v>
      </c>
      <c r="K8" s="43" t="s">
        <v>100</v>
      </c>
      <c r="L8" s="43">
        <v>588</v>
      </c>
      <c r="M8" s="43">
        <v>1862</v>
      </c>
      <c r="N8" s="65"/>
    </row>
    <row r="9" spans="1:15" x14ac:dyDescent="0.3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784</v>
      </c>
      <c r="M9" s="43">
        <v>1862</v>
      </c>
      <c r="N9" s="65"/>
    </row>
    <row r="10" spans="1:15" ht="28.8" x14ac:dyDescent="0.3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850</v>
      </c>
      <c r="M10" s="43">
        <v>1862</v>
      </c>
      <c r="N10" s="65"/>
    </row>
    <row r="11" spans="1:15" ht="28.8" x14ac:dyDescent="0.3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558</v>
      </c>
      <c r="M11" s="43">
        <v>1862</v>
      </c>
      <c r="N11" s="65"/>
    </row>
    <row r="12" spans="1:15" ht="28.8" x14ac:dyDescent="0.3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249</v>
      </c>
      <c r="M12" s="43">
        <v>1862</v>
      </c>
      <c r="N12" s="65"/>
    </row>
    <row r="13" spans="1:15" x14ac:dyDescent="0.3">
      <c r="H13" s="47" t="s">
        <v>24</v>
      </c>
      <c r="I13" s="37">
        <v>68</v>
      </c>
      <c r="J13" s="37">
        <v>1857</v>
      </c>
      <c r="K13" s="43" t="s">
        <v>109</v>
      </c>
      <c r="L13" s="43">
        <v>269</v>
      </c>
      <c r="M13" s="43">
        <v>1862</v>
      </c>
      <c r="N13" s="65"/>
    </row>
    <row r="14" spans="1:15" x14ac:dyDescent="0.3">
      <c r="H14" s="47" t="s">
        <v>154</v>
      </c>
      <c r="I14" s="152">
        <v>161</v>
      </c>
      <c r="J14" s="47">
        <v>1862</v>
      </c>
      <c r="K14" s="43" t="s">
        <v>110</v>
      </c>
      <c r="L14" s="43">
        <v>300</v>
      </c>
      <c r="M14" s="43">
        <v>1862</v>
      </c>
      <c r="N14" s="65"/>
    </row>
    <row r="15" spans="1:15" x14ac:dyDescent="0.3">
      <c r="H15" s="47" t="s">
        <v>155</v>
      </c>
      <c r="I15" s="152">
        <v>133</v>
      </c>
      <c r="J15" s="47">
        <v>1862</v>
      </c>
      <c r="K15" s="43" t="s">
        <v>111</v>
      </c>
      <c r="L15" s="43">
        <v>332</v>
      </c>
      <c r="M15" s="43">
        <v>1862</v>
      </c>
      <c r="N15" s="65"/>
    </row>
    <row r="16" spans="1:15" x14ac:dyDescent="0.3">
      <c r="G16" s="7" t="s">
        <v>133</v>
      </c>
      <c r="H16" s="47" t="s">
        <v>156</v>
      </c>
      <c r="I16" s="152">
        <v>112</v>
      </c>
      <c r="J16" s="47">
        <v>1862</v>
      </c>
      <c r="K16" s="43" t="s">
        <v>112</v>
      </c>
      <c r="L16" s="43">
        <v>388</v>
      </c>
      <c r="M16" s="43">
        <v>1862</v>
      </c>
      <c r="N16" s="65"/>
    </row>
    <row r="17" spans="7:14" x14ac:dyDescent="0.3">
      <c r="G17" s="7" t="s">
        <v>1</v>
      </c>
      <c r="K17" s="43" t="s">
        <v>113</v>
      </c>
      <c r="L17" s="43">
        <v>549</v>
      </c>
      <c r="M17" s="43">
        <v>1862</v>
      </c>
      <c r="N17" s="65"/>
    </row>
    <row r="18" spans="7:14" x14ac:dyDescent="0.3">
      <c r="G18" s="7" t="s">
        <v>121</v>
      </c>
      <c r="K18" s="43" t="s">
        <v>114</v>
      </c>
      <c r="L18" s="43">
        <v>784</v>
      </c>
      <c r="M18" s="43">
        <v>1862</v>
      </c>
      <c r="N18" s="65"/>
    </row>
    <row r="19" spans="7:14" x14ac:dyDescent="0.3">
      <c r="G19" s="7" t="s">
        <v>2</v>
      </c>
      <c r="H19" s="32"/>
      <c r="K19" s="43" t="s">
        <v>115</v>
      </c>
      <c r="L19" s="43">
        <v>664</v>
      </c>
      <c r="M19" s="43">
        <v>1862</v>
      </c>
      <c r="N19" s="65"/>
    </row>
    <row r="20" spans="7:14" x14ac:dyDescent="0.3">
      <c r="H20" s="31"/>
      <c r="K20" s="43" t="s">
        <v>116</v>
      </c>
      <c r="L20" s="43">
        <v>456</v>
      </c>
      <c r="M20" s="43">
        <v>1862</v>
      </c>
      <c r="N20" s="65"/>
    </row>
    <row r="21" spans="7:14" x14ac:dyDescent="0.3">
      <c r="K21" s="48"/>
      <c r="L21" s="48"/>
      <c r="M21" s="48"/>
      <c r="N21" s="65"/>
    </row>
    <row r="22" spans="7:14" x14ac:dyDescent="0.3">
      <c r="K22" s="48" t="s">
        <v>129</v>
      </c>
      <c r="L22" s="48">
        <v>568</v>
      </c>
      <c r="M22" s="48">
        <v>1862</v>
      </c>
      <c r="N22" s="65"/>
    </row>
    <row r="23" spans="7:14" x14ac:dyDescent="0.3">
      <c r="K23" s="48" t="s">
        <v>104</v>
      </c>
      <c r="L23" s="48">
        <v>508</v>
      </c>
      <c r="M23" s="48">
        <v>1862</v>
      </c>
      <c r="N23" s="65"/>
    </row>
    <row r="24" spans="7:14" x14ac:dyDescent="0.3">
      <c r="K24" s="48" t="s">
        <v>105</v>
      </c>
      <c r="L24" s="48">
        <v>352</v>
      </c>
      <c r="M24" s="48">
        <v>1862</v>
      </c>
      <c r="N24" s="65"/>
    </row>
    <row r="25" spans="7:14" x14ac:dyDescent="0.3">
      <c r="K25" s="48" t="s">
        <v>106</v>
      </c>
      <c r="L25" s="48">
        <v>454</v>
      </c>
      <c r="M25" s="48">
        <v>1862</v>
      </c>
      <c r="N25" s="65"/>
    </row>
    <row r="26" spans="7:14" x14ac:dyDescent="0.3">
      <c r="K26" s="48" t="s">
        <v>107</v>
      </c>
      <c r="L26" s="48">
        <v>315</v>
      </c>
      <c r="M26" s="48">
        <v>1862</v>
      </c>
      <c r="N26" s="65"/>
    </row>
    <row r="27" spans="7:14" x14ac:dyDescent="0.3">
      <c r="K27" s="48" t="s">
        <v>130</v>
      </c>
      <c r="L27" s="48">
        <v>462</v>
      </c>
      <c r="M27" s="48">
        <v>1862</v>
      </c>
      <c r="N27" s="65"/>
    </row>
    <row r="28" spans="7:14" x14ac:dyDescent="0.3">
      <c r="K28" s="48" t="s">
        <v>117</v>
      </c>
      <c r="L28" s="48">
        <v>429</v>
      </c>
      <c r="M28" s="48">
        <v>1862</v>
      </c>
      <c r="N28" s="65"/>
    </row>
    <row r="29" spans="7:14" x14ac:dyDescent="0.3">
      <c r="K29" s="48" t="s">
        <v>118</v>
      </c>
      <c r="L29" s="48">
        <v>318</v>
      </c>
      <c r="M29" s="48">
        <v>1862</v>
      </c>
      <c r="N29" s="65"/>
    </row>
    <row r="30" spans="7:14" x14ac:dyDescent="0.3">
      <c r="K30" s="48" t="s">
        <v>119</v>
      </c>
      <c r="L30" s="48">
        <v>385</v>
      </c>
      <c r="M30" s="48">
        <v>1862</v>
      </c>
      <c r="N30" s="65"/>
    </row>
    <row r="31" spans="7:14" x14ac:dyDescent="0.3">
      <c r="K31" s="48" t="s">
        <v>120</v>
      </c>
      <c r="L31" s="48">
        <v>287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H46" sqref="H46"/>
    </sheetView>
  </sheetViews>
  <sheetFormatPr defaultColWidth="10.77734375" defaultRowHeight="15.6" x14ac:dyDescent="0.3"/>
  <cols>
    <col min="1" max="1" width="6" style="1" customWidth="1"/>
    <col min="2" max="2" width="77.21875" style="1" customWidth="1"/>
    <col min="3" max="3" width="28.21875" style="1" customWidth="1"/>
    <col min="4" max="16384" width="10.77734375" style="1"/>
  </cols>
  <sheetData>
    <row r="1" spans="2:8" x14ac:dyDescent="0.3">
      <c r="B1" s="142" t="s">
        <v>67</v>
      </c>
      <c r="C1" s="142"/>
    </row>
    <row r="2" spans="2:8" x14ac:dyDescent="0.3">
      <c r="B2" s="84" t="s">
        <v>67</v>
      </c>
      <c r="C2" s="84" t="s">
        <v>0</v>
      </c>
    </row>
    <row r="3" spans="2:8" x14ac:dyDescent="0.3">
      <c r="B3" s="89" t="s">
        <v>139</v>
      </c>
      <c r="C3" s="112">
        <f>SUM(C4:C9)</f>
        <v>0</v>
      </c>
    </row>
    <row r="4" spans="2:8" x14ac:dyDescent="0.3">
      <c r="B4" s="82" t="s">
        <v>136</v>
      </c>
      <c r="C4" s="3">
        <f>'Planerings och analysfas'!D34</f>
        <v>0</v>
      </c>
    </row>
    <row r="5" spans="2:8" x14ac:dyDescent="0.3">
      <c r="B5" s="82" t="s">
        <v>133</v>
      </c>
      <c r="C5" s="3">
        <f>SUMIF('Planerings och analysfas'!A:A,Budgetöversikt!B5,'Planerings och analysfas'!D:D)</f>
        <v>0</v>
      </c>
    </row>
    <row r="6" spans="2:8" x14ac:dyDescent="0.3">
      <c r="B6" s="82" t="s">
        <v>1</v>
      </c>
      <c r="C6" s="3">
        <f>SUMIF('Planerings och analysfas'!A:A,Budgetöversikt!B6,'Planerings och analysfas'!D:D)</f>
        <v>0</v>
      </c>
    </row>
    <row r="7" spans="2:8" x14ac:dyDescent="0.3">
      <c r="B7" s="82" t="s">
        <v>121</v>
      </c>
      <c r="C7" s="3">
        <f>SUMIF('Planerings och analysfas'!A:A,Budgetöversikt!B7,'Planerings och analysfas'!D:D)</f>
        <v>0</v>
      </c>
    </row>
    <row r="8" spans="2:8" x14ac:dyDescent="0.3">
      <c r="B8" s="82" t="s">
        <v>2</v>
      </c>
      <c r="C8" s="3">
        <f>SUMIF('Planerings och analysfas'!A:A,Budgetöversikt!B8,'Planerings och analysfas'!D:D)</f>
        <v>0</v>
      </c>
    </row>
    <row r="9" spans="2:8" x14ac:dyDescent="0.3">
      <c r="B9" s="82" t="s">
        <v>137</v>
      </c>
      <c r="C9" s="3">
        <f>'Planerings och analysfas'!D59</f>
        <v>0</v>
      </c>
    </row>
    <row r="10" spans="2:8" x14ac:dyDescent="0.3">
      <c r="B10" s="89" t="s">
        <v>138</v>
      </c>
      <c r="C10" s="112">
        <f>SUM(C11:C16)</f>
        <v>0</v>
      </c>
    </row>
    <row r="11" spans="2:8" x14ac:dyDescent="0.3">
      <c r="B11" s="82" t="s">
        <v>136</v>
      </c>
      <c r="C11" s="3">
        <f>Genomförandefas!D34</f>
        <v>0</v>
      </c>
      <c r="H11"/>
    </row>
    <row r="12" spans="2:8" x14ac:dyDescent="0.3">
      <c r="B12" s="82" t="s">
        <v>133</v>
      </c>
      <c r="C12" s="3">
        <f>SUMIF(Genomförandefas!A:A,Budgetöversikt!B12,Genomförandefas!D:D)</f>
        <v>0</v>
      </c>
      <c r="H12"/>
    </row>
    <row r="13" spans="2:8" x14ac:dyDescent="0.3">
      <c r="B13" s="82" t="s">
        <v>1</v>
      </c>
      <c r="C13" s="3">
        <f>SUMIF(Genomförandefas!A:A,Budgetöversikt!B13,Genomförandefas!D:D)</f>
        <v>0</v>
      </c>
      <c r="H13"/>
    </row>
    <row r="14" spans="2:8" x14ac:dyDescent="0.3">
      <c r="B14" s="82" t="s">
        <v>121</v>
      </c>
      <c r="C14" s="3">
        <f>SUMIF(Genomförandefas!A:A,Budgetöversikt!B14,Genomförandefas!D:D)</f>
        <v>0</v>
      </c>
      <c r="H14"/>
    </row>
    <row r="15" spans="2:8" x14ac:dyDescent="0.3">
      <c r="B15" s="82" t="s">
        <v>2</v>
      </c>
      <c r="C15" s="3">
        <f>SUMIF(Genomförandefas!A:A,Budgetöversikt!B15,Genomförandefas!D:D)</f>
        <v>0</v>
      </c>
      <c r="H15"/>
    </row>
    <row r="16" spans="2:8" x14ac:dyDescent="0.3">
      <c r="B16" s="82" t="s">
        <v>137</v>
      </c>
      <c r="C16" s="3">
        <f>Genomförandefas!D59</f>
        <v>0</v>
      </c>
    </row>
    <row r="17" spans="2:3" x14ac:dyDescent="0.3">
      <c r="B17" s="89" t="s">
        <v>68</v>
      </c>
      <c r="C17" s="112">
        <f>SUM(C18:C23)</f>
        <v>0</v>
      </c>
    </row>
    <row r="18" spans="2:3" x14ac:dyDescent="0.3">
      <c r="B18" s="82" t="s">
        <v>136</v>
      </c>
      <c r="C18" s="3">
        <f>SUM(ERUF!F3:F8)</f>
        <v>0</v>
      </c>
    </row>
    <row r="19" spans="2:3" x14ac:dyDescent="0.3">
      <c r="B19" s="82" t="s">
        <v>133</v>
      </c>
      <c r="C19" s="3">
        <f>SUMIF(ERUF!A:A,Budgetöversikt!B19,ERUF!F:F)</f>
        <v>0</v>
      </c>
    </row>
    <row r="20" spans="2:3" x14ac:dyDescent="0.3">
      <c r="B20" s="82" t="s">
        <v>131</v>
      </c>
      <c r="C20" s="3">
        <f>SUMIF(ERUF!A:A,Budgetöversikt!B20,ERUF!F:F)</f>
        <v>0</v>
      </c>
    </row>
    <row r="21" spans="2:3" x14ac:dyDescent="0.3">
      <c r="B21" s="82" t="s">
        <v>1</v>
      </c>
      <c r="C21" s="3">
        <f>SUMIF(ERUF!A:A,Budgetöversikt!B21,ERUF!F:F)</f>
        <v>0</v>
      </c>
    </row>
    <row r="22" spans="2:3" x14ac:dyDescent="0.3">
      <c r="B22" s="82" t="s">
        <v>132</v>
      </c>
      <c r="C22" s="3">
        <f>SUMIF(ERUF!A:A,Budgetöversikt!B22,ERUF!F:F)</f>
        <v>0</v>
      </c>
    </row>
    <row r="23" spans="2:3" x14ac:dyDescent="0.3">
      <c r="B23" s="82" t="s">
        <v>137</v>
      </c>
      <c r="C23" s="3">
        <f>ERUF!F22</f>
        <v>0</v>
      </c>
    </row>
    <row r="24" spans="2:3" x14ac:dyDescent="0.3">
      <c r="B24" s="89" t="s">
        <v>69</v>
      </c>
      <c r="C24" s="90">
        <f>C3+C10+C17</f>
        <v>0</v>
      </c>
    </row>
    <row r="25" spans="2:3" x14ac:dyDescent="0.3">
      <c r="B25" s="4" t="s">
        <v>12</v>
      </c>
      <c r="C25" s="78">
        <f>SUM(C37,C38,C44,C45)</f>
        <v>0</v>
      </c>
    </row>
    <row r="26" spans="2:3" x14ac:dyDescent="0.3">
      <c r="B26" s="4" t="s">
        <v>43</v>
      </c>
      <c r="C26" s="5">
        <f>SUM('Generella inställningar'!C7:C9)</f>
        <v>0</v>
      </c>
    </row>
    <row r="27" spans="2:3" x14ac:dyDescent="0.3">
      <c r="B27" s="89" t="s">
        <v>70</v>
      </c>
      <c r="C27" s="90">
        <f>C24-SUM(C25:C26)</f>
        <v>0</v>
      </c>
    </row>
    <row r="28" spans="2:3" x14ac:dyDescent="0.3">
      <c r="B28" s="113" t="s">
        <v>3</v>
      </c>
      <c r="C28" s="114">
        <f>'Offentligt bidrag i annat än p'!G47</f>
        <v>0</v>
      </c>
    </row>
    <row r="29" spans="2:3" x14ac:dyDescent="0.3">
      <c r="B29" s="82" t="s">
        <v>136</v>
      </c>
      <c r="C29" s="3">
        <f>SUM('Offentligt bidrag i annat än p'!G3:G32)</f>
        <v>0</v>
      </c>
    </row>
    <row r="30" spans="2:3" x14ac:dyDescent="0.3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3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3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3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3">
      <c r="B34" s="115" t="s">
        <v>4</v>
      </c>
      <c r="C34" s="116">
        <f>SUM('Offentlig finansierad ers. delt'!G14+'Offentlig finansierad ers. delt'!G23)</f>
        <v>0</v>
      </c>
    </row>
    <row r="35" spans="2:3" x14ac:dyDescent="0.3">
      <c r="B35" s="117" t="s">
        <v>140</v>
      </c>
      <c r="C35" s="118">
        <f>SUM('Offentlig finansierad ers. delt'!G18:G21)</f>
        <v>0</v>
      </c>
    </row>
    <row r="36" spans="2:3" x14ac:dyDescent="0.3">
      <c r="B36" s="82" t="s">
        <v>141</v>
      </c>
      <c r="C36" s="3">
        <f>SUM('Offentlig finansierad ers. delt'!G3:G12)</f>
        <v>0</v>
      </c>
    </row>
    <row r="37" spans="2:3" x14ac:dyDescent="0.3">
      <c r="B37" s="119" t="s">
        <v>5</v>
      </c>
      <c r="C37" s="116">
        <f>'Offentliga kontanta medel'!C12</f>
        <v>0</v>
      </c>
    </row>
    <row r="38" spans="2:3" x14ac:dyDescent="0.3">
      <c r="B38" s="119" t="s">
        <v>6</v>
      </c>
      <c r="C38" s="116">
        <f>'Offentliga kontanta medel'!C18</f>
        <v>0</v>
      </c>
    </row>
    <row r="39" spans="2:3" x14ac:dyDescent="0.3">
      <c r="B39" s="115" t="s">
        <v>8</v>
      </c>
      <c r="C39" s="116">
        <f>SUM(C40:C43)</f>
        <v>0</v>
      </c>
    </row>
    <row r="40" spans="2:3" x14ac:dyDescent="0.3">
      <c r="B40" s="82" t="s">
        <v>136</v>
      </c>
      <c r="C40" s="3">
        <f>SUM('Privata bidrag i annat än peng'!G3:G32)</f>
        <v>0</v>
      </c>
    </row>
    <row r="41" spans="2:3" x14ac:dyDescent="0.3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3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3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3">
      <c r="B44" s="119" t="s">
        <v>9</v>
      </c>
      <c r="C44" s="116">
        <f>'Privata kontanta medel'!C15</f>
        <v>0</v>
      </c>
    </row>
    <row r="45" spans="2:3" x14ac:dyDescent="0.3">
      <c r="B45" s="119" t="s">
        <v>63</v>
      </c>
      <c r="C45" s="116">
        <f>'Privata kontanta medel'!C22</f>
        <v>0</v>
      </c>
    </row>
    <row r="46" spans="2:3" x14ac:dyDescent="0.3">
      <c r="B46" s="89" t="s">
        <v>13</v>
      </c>
      <c r="C46" s="90">
        <f>C28+C34+C37+C38+C44+C45+C39</f>
        <v>0</v>
      </c>
    </row>
    <row r="47" spans="2:3" x14ac:dyDescent="0.3">
      <c r="B47" s="89" t="s">
        <v>11</v>
      </c>
      <c r="C47" s="90">
        <f>C27+C46</f>
        <v>0</v>
      </c>
    </row>
    <row r="48" spans="2:3" x14ac:dyDescent="0.3">
      <c r="B48" s="89" t="s">
        <v>70</v>
      </c>
      <c r="C48" s="91">
        <f>IFERROR(C27/C47,0)</f>
        <v>0</v>
      </c>
    </row>
    <row r="49" spans="2:3" x14ac:dyDescent="0.3">
      <c r="B49" s="89" t="s">
        <v>72</v>
      </c>
      <c r="C49" s="91">
        <f>IFERROR(C46/C47,0)</f>
        <v>0</v>
      </c>
    </row>
    <row r="51" spans="2:3" x14ac:dyDescent="0.3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21" t="s">
        <v>143</v>
      </c>
      <c r="B1" s="120"/>
      <c r="C1" s="120"/>
      <c r="D1" s="120"/>
    </row>
    <row r="2" spans="1:4" x14ac:dyDescent="0.3">
      <c r="A2" s="120" t="s">
        <v>144</v>
      </c>
      <c r="B2" s="120"/>
      <c r="C2" s="120"/>
      <c r="D2" s="120"/>
    </row>
    <row r="3" spans="1:4" x14ac:dyDescent="0.3">
      <c r="A3" s="122"/>
      <c r="B3" s="123"/>
      <c r="C3" s="122"/>
      <c r="D3" s="122"/>
    </row>
    <row r="4" spans="1:4" x14ac:dyDescent="0.3">
      <c r="A4" s="124"/>
      <c r="B4" s="124"/>
      <c r="C4" s="124"/>
      <c r="D4" s="124"/>
    </row>
    <row r="5" spans="1:4" ht="43.2" x14ac:dyDescent="0.3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3">
      <c r="A6" s="129"/>
      <c r="B6" s="130"/>
      <c r="C6" s="131"/>
      <c r="D6" s="140"/>
    </row>
    <row r="7" spans="1:4" x14ac:dyDescent="0.3">
      <c r="A7" s="132"/>
      <c r="B7" s="133"/>
      <c r="C7" s="133"/>
      <c r="D7" s="134"/>
    </row>
    <row r="8" spans="1:4" x14ac:dyDescent="0.3">
      <c r="A8" s="132"/>
      <c r="B8" s="133"/>
      <c r="C8" s="133"/>
      <c r="D8" s="134"/>
    </row>
    <row r="9" spans="1:4" x14ac:dyDescent="0.3">
      <c r="A9" s="132"/>
      <c r="B9" s="133"/>
      <c r="C9" s="133"/>
      <c r="D9" s="134"/>
    </row>
    <row r="10" spans="1:4" x14ac:dyDescent="0.3">
      <c r="A10" s="132"/>
      <c r="B10" s="133"/>
      <c r="C10" s="133"/>
      <c r="D10" s="134"/>
    </row>
    <row r="11" spans="1:4" x14ac:dyDescent="0.3">
      <c r="A11" s="132"/>
      <c r="B11" s="133"/>
      <c r="C11" s="133"/>
      <c r="D11" s="134"/>
    </row>
    <row r="12" spans="1:4" x14ac:dyDescent="0.3">
      <c r="A12" s="132"/>
      <c r="B12" s="133"/>
      <c r="C12" s="133"/>
      <c r="D12" s="134"/>
    </row>
    <row r="13" spans="1:4" x14ac:dyDescent="0.3">
      <c r="A13" s="132"/>
      <c r="B13" s="133"/>
      <c r="C13" s="133"/>
      <c r="D13" s="134"/>
    </row>
    <row r="14" spans="1:4" x14ac:dyDescent="0.3">
      <c r="A14" s="132"/>
      <c r="B14" s="133"/>
      <c r="C14" s="133"/>
      <c r="D14" s="134"/>
    </row>
    <row r="15" spans="1:4" x14ac:dyDescent="0.3">
      <c r="A15" s="132"/>
      <c r="B15" s="133"/>
      <c r="C15" s="133"/>
      <c r="D15" s="134"/>
    </row>
    <row r="16" spans="1:4" x14ac:dyDescent="0.3">
      <c r="A16" s="132"/>
      <c r="B16" s="133"/>
      <c r="C16" s="133"/>
      <c r="D16" s="134"/>
    </row>
    <row r="17" spans="1:4" x14ac:dyDescent="0.3">
      <c r="A17" s="132"/>
      <c r="B17" s="133"/>
      <c r="C17" s="133"/>
      <c r="D17" s="134"/>
    </row>
    <row r="18" spans="1:4" x14ac:dyDescent="0.3">
      <c r="A18" s="132"/>
      <c r="B18" s="133"/>
      <c r="C18" s="133"/>
      <c r="D18" s="134"/>
    </row>
    <row r="19" spans="1:4" x14ac:dyDescent="0.3">
      <c r="A19" s="132"/>
      <c r="B19" s="133"/>
      <c r="C19" s="133"/>
      <c r="D19" s="134"/>
    </row>
    <row r="20" spans="1:4" x14ac:dyDescent="0.3">
      <c r="A20" s="132"/>
      <c r="B20" s="133"/>
      <c r="C20" s="133"/>
      <c r="D20" s="134"/>
    </row>
    <row r="21" spans="1:4" x14ac:dyDescent="0.3">
      <c r="A21" s="132"/>
      <c r="B21" s="133"/>
      <c r="C21" s="133"/>
      <c r="D21" s="134"/>
    </row>
    <row r="22" spans="1:4" x14ac:dyDescent="0.3">
      <c r="A22" s="132"/>
      <c r="B22" s="133"/>
      <c r="C22" s="133"/>
      <c r="D22" s="134"/>
    </row>
    <row r="23" spans="1:4" x14ac:dyDescent="0.3">
      <c r="A23" s="132"/>
      <c r="B23" s="133"/>
      <c r="C23" s="133"/>
      <c r="D23" s="134"/>
    </row>
    <row r="24" spans="1:4" x14ac:dyDescent="0.3">
      <c r="A24" s="132"/>
      <c r="B24" s="133"/>
      <c r="C24" s="133"/>
      <c r="D24" s="135"/>
    </row>
    <row r="25" spans="1:4" x14ac:dyDescent="0.3">
      <c r="A25" s="136"/>
      <c r="B25" s="133"/>
      <c r="C25" s="133"/>
      <c r="D25" s="134"/>
    </row>
    <row r="26" spans="1:4" x14ac:dyDescent="0.3">
      <c r="A26" s="132"/>
      <c r="B26" s="133"/>
      <c r="C26" s="133"/>
      <c r="D26" s="135"/>
    </row>
    <row r="27" spans="1:4" x14ac:dyDescent="0.3">
      <c r="A27" s="132"/>
      <c r="B27" s="133"/>
      <c r="C27" s="133"/>
      <c r="D27" s="135"/>
    </row>
    <row r="28" spans="1:4" x14ac:dyDescent="0.3">
      <c r="A28" s="132"/>
      <c r="B28" s="133"/>
      <c r="C28" s="133"/>
      <c r="D28" s="135"/>
    </row>
    <row r="29" spans="1:4" x14ac:dyDescent="0.3">
      <c r="A29" s="132"/>
      <c r="B29" s="133"/>
      <c r="C29" s="133"/>
      <c r="D29" s="135"/>
    </row>
    <row r="30" spans="1:4" x14ac:dyDescent="0.3">
      <c r="A30" s="132"/>
      <c r="B30" s="132"/>
      <c r="C30" s="132"/>
      <c r="D30" s="137"/>
    </row>
    <row r="31" spans="1:4" x14ac:dyDescent="0.3">
      <c r="A31" s="132"/>
      <c r="B31" s="132"/>
      <c r="C31" s="132"/>
      <c r="D31" s="132"/>
    </row>
    <row r="32" spans="1:4" x14ac:dyDescent="0.3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7734375" defaultRowHeight="14.4" x14ac:dyDescent="0.3"/>
  <cols>
    <col min="1" max="1" width="57.77734375" style="7" bestFit="1" customWidth="1"/>
    <col min="2" max="2" width="19.77734375" style="18" bestFit="1" customWidth="1"/>
    <col min="3" max="3" width="14.21875" style="18" bestFit="1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bestFit="1" customWidth="1"/>
    <col min="8" max="8" width="9.21875" style="7" bestFit="1" customWidth="1"/>
    <col min="9" max="9" width="13" style="7" bestFit="1" customWidth="1"/>
    <col min="10" max="10" width="24.77734375" style="7" bestFit="1" customWidth="1"/>
    <col min="11" max="11" width="8.7773437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77734375" style="7"/>
    <col min="16" max="16" width="13.44140625" style="7" bestFit="1" customWidth="1"/>
    <col min="17" max="17" width="10.21875" style="7" bestFit="1" customWidth="1"/>
    <col min="18" max="18" width="14.77734375" style="7" bestFit="1" customWidth="1"/>
    <col min="19" max="16384" width="8.77734375" style="7"/>
  </cols>
  <sheetData>
    <row r="1" spans="1:6" x14ac:dyDescent="0.3">
      <c r="A1" s="143" t="s">
        <v>142</v>
      </c>
      <c r="B1" s="143"/>
      <c r="C1" s="143"/>
      <c r="D1" s="143"/>
      <c r="E1" s="143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3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7734375" defaultRowHeight="14.4" x14ac:dyDescent="0.3"/>
  <cols>
    <col min="1" max="1" width="57.77734375" style="7" customWidth="1"/>
    <col min="2" max="2" width="19.77734375" style="18" customWidth="1"/>
    <col min="3" max="3" width="14.21875" style="18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customWidth="1"/>
    <col min="8" max="8" width="9.21875" style="7" customWidth="1"/>
    <col min="9" max="9" width="13" style="7" customWidth="1"/>
    <col min="10" max="10" width="24.77734375" style="7" customWidth="1"/>
    <col min="11" max="11" width="8.77734375" style="7"/>
    <col min="12" max="12" width="38.44140625" style="7" customWidth="1"/>
    <col min="13" max="13" width="24" style="7" customWidth="1"/>
    <col min="14" max="14" width="32" style="7" customWidth="1"/>
    <col min="15" max="15" width="8.77734375" style="7"/>
    <col min="16" max="16" width="13.44140625" style="7" customWidth="1"/>
    <col min="17" max="17" width="10.21875" style="7" customWidth="1"/>
    <col min="18" max="18" width="14.77734375" style="7" customWidth="1"/>
    <col min="19" max="16384" width="8.77734375" style="7"/>
  </cols>
  <sheetData>
    <row r="1" spans="1:6" x14ac:dyDescent="0.3">
      <c r="A1" s="143" t="s">
        <v>71</v>
      </c>
      <c r="B1" s="143"/>
      <c r="C1" s="143"/>
      <c r="D1" s="143"/>
      <c r="E1" s="143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3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7734375" defaultRowHeight="14.4" x14ac:dyDescent="0.3"/>
  <cols>
    <col min="1" max="1" width="47.21875" style="7" bestFit="1" customWidth="1"/>
    <col min="2" max="2" width="26.44140625" style="7" bestFit="1" customWidth="1"/>
    <col min="3" max="3" width="23.21875" style="7" bestFit="1" customWidth="1"/>
    <col min="4" max="4" width="8.77734375" style="7" bestFit="1" customWidth="1"/>
    <col min="5" max="5" width="9" style="7" bestFit="1" customWidth="1"/>
    <col min="6" max="6" width="12.77734375" style="7" customWidth="1"/>
    <col min="7" max="7" width="26.77734375" style="7" customWidth="1"/>
    <col min="8" max="16384" width="8.77734375" style="7"/>
  </cols>
  <sheetData>
    <row r="1" spans="1:9" x14ac:dyDescent="0.3">
      <c r="A1" s="147" t="s">
        <v>68</v>
      </c>
      <c r="B1" s="147"/>
      <c r="C1" s="147"/>
      <c r="D1" s="147"/>
      <c r="E1" s="147"/>
      <c r="F1" s="147"/>
      <c r="G1" s="147"/>
    </row>
    <row r="2" spans="1:9" x14ac:dyDescent="0.3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3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3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3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3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3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3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3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3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3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3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3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3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3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3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3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3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3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3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3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3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" thickBot="1" x14ac:dyDescent="0.35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3">
      <c r="G26" s="65" t="s">
        <v>88</v>
      </c>
    </row>
    <row r="30" spans="1:9" x14ac:dyDescent="0.3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773437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77734375" style="18" bestFit="1" customWidth="1"/>
    <col min="5" max="5" width="9.77734375" style="18" customWidth="1"/>
    <col min="6" max="6" width="11" style="18" customWidth="1"/>
    <col min="7" max="7" width="11.77734375" style="7" bestFit="1" customWidth="1"/>
    <col min="8" max="8" width="38.77734375" style="12" customWidth="1"/>
    <col min="9" max="9" width="28.44140625" style="12" customWidth="1"/>
    <col min="10" max="10" width="47.21875" style="7" bestFit="1" customWidth="1"/>
    <col min="11" max="11" width="25.44140625" style="7" customWidth="1"/>
    <col min="12" max="12" width="39.77734375" style="7" bestFit="1" customWidth="1"/>
    <col min="13" max="13" width="24.77734375" style="7" bestFit="1" customWidth="1"/>
    <col min="14" max="14" width="8.7773437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77734375" style="7"/>
    <col min="19" max="19" width="13.44140625" style="7" bestFit="1" customWidth="1"/>
    <col min="20" max="20" width="10.21875" style="7" bestFit="1" customWidth="1"/>
    <col min="21" max="21" width="14.77734375" style="7" bestFit="1" customWidth="1"/>
    <col min="22" max="16384" width="8.77734375" style="7"/>
  </cols>
  <sheetData>
    <row r="1" spans="1:9" x14ac:dyDescent="0.3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  <mergeCell ref="A1:H1"/>
    <mergeCell ref="C33:D33"/>
    <mergeCell ref="C34:D34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7734375" defaultRowHeight="14.4" x14ac:dyDescent="0.3"/>
  <cols>
    <col min="1" max="1" width="27.44140625" style="7" bestFit="1" customWidth="1"/>
    <col min="2" max="2" width="10.44140625" style="7" bestFit="1" customWidth="1"/>
    <col min="3" max="3" width="29.21875" style="7" bestFit="1" customWidth="1"/>
    <col min="4" max="4" width="27.77734375" style="7" bestFit="1" customWidth="1"/>
    <col min="5" max="5" width="14.21875" style="7" customWidth="1"/>
    <col min="6" max="6" width="13.77734375" style="7" customWidth="1"/>
    <col min="7" max="7" width="10.44140625" style="7" bestFit="1" customWidth="1"/>
    <col min="8" max="8" width="24.21875" style="7" customWidth="1"/>
    <col min="9" max="16384" width="10.77734375" style="7"/>
  </cols>
  <sheetData>
    <row r="1" spans="1:9" x14ac:dyDescent="0.3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3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3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3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3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3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3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3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3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3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3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3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3">
      <c r="F13" s="53"/>
    </row>
    <row r="14" spans="1:9" ht="15" thickBot="1" x14ac:dyDescent="0.35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3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3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3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3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3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3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3">
      <c r="F22" s="53"/>
    </row>
    <row r="23" spans="1:8" ht="15" thickBot="1" x14ac:dyDescent="0.35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3">
      <c r="H24" s="65"/>
    </row>
    <row r="25" spans="1:8" x14ac:dyDescent="0.3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7734375" defaultRowHeight="14.4" x14ac:dyDescent="0.3"/>
  <cols>
    <col min="1" max="1" width="33" style="7" customWidth="1"/>
    <col min="2" max="2" width="21" style="7" customWidth="1"/>
    <col min="3" max="3" width="14.21875" style="7" bestFit="1" customWidth="1"/>
    <col min="4" max="4" width="46.5546875" style="7" customWidth="1"/>
    <col min="5" max="16384" width="10.77734375" style="7"/>
  </cols>
  <sheetData>
    <row r="1" spans="1:5" x14ac:dyDescent="0.3">
      <c r="A1" s="143" t="s">
        <v>5</v>
      </c>
      <c r="B1" s="143"/>
      <c r="C1" s="143"/>
      <c r="D1" s="143"/>
    </row>
    <row r="2" spans="1:5" x14ac:dyDescent="0.3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49"/>
      <c r="C3" s="49"/>
      <c r="D3" s="33"/>
    </row>
    <row r="4" spans="1:5" x14ac:dyDescent="0.3">
      <c r="A4" s="10"/>
      <c r="B4" s="49"/>
      <c r="C4" s="49"/>
      <c r="D4" s="33"/>
    </row>
    <row r="5" spans="1:5" x14ac:dyDescent="0.3">
      <c r="A5" s="10"/>
      <c r="B5" s="49"/>
      <c r="C5" s="49"/>
      <c r="D5" s="33"/>
    </row>
    <row r="6" spans="1:5" x14ac:dyDescent="0.3">
      <c r="A6" s="10"/>
      <c r="B6" s="49"/>
      <c r="C6" s="49"/>
      <c r="D6" s="33"/>
    </row>
    <row r="7" spans="1:5" x14ac:dyDescent="0.3">
      <c r="A7" s="10"/>
      <c r="B7" s="49"/>
      <c r="C7" s="49"/>
      <c r="D7" s="33"/>
    </row>
    <row r="8" spans="1:5" x14ac:dyDescent="0.3">
      <c r="A8" s="10"/>
      <c r="B8" s="49"/>
      <c r="C8" s="49"/>
      <c r="D8" s="33"/>
    </row>
    <row r="9" spans="1:5" x14ac:dyDescent="0.3">
      <c r="A9" s="10"/>
      <c r="B9" s="49"/>
      <c r="C9" s="49"/>
      <c r="D9" s="33"/>
    </row>
    <row r="10" spans="1:5" x14ac:dyDescent="0.3">
      <c r="A10" s="10"/>
      <c r="B10" s="49"/>
      <c r="C10" s="49"/>
      <c r="D10" s="33"/>
    </row>
    <row r="12" spans="1:5" ht="15" thickBot="1" x14ac:dyDescent="0.35">
      <c r="A12" s="14" t="s">
        <v>38</v>
      </c>
      <c r="B12" s="14"/>
      <c r="C12" s="19">
        <f>SUM(C3:C10)</f>
        <v>0</v>
      </c>
      <c r="D12" s="15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3" t="s">
        <v>6</v>
      </c>
      <c r="B14" s="143"/>
      <c r="C14" s="143"/>
      <c r="D14" s="143"/>
    </row>
    <row r="15" spans="1:5" x14ac:dyDescent="0.3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3">
      <c r="A16" s="106" t="s">
        <v>7</v>
      </c>
      <c r="B16" s="106"/>
      <c r="C16" s="50"/>
      <c r="D16" s="33"/>
    </row>
    <row r="18" spans="1:4" ht="15" thickBot="1" x14ac:dyDescent="0.35">
      <c r="A18" s="14" t="s">
        <v>38</v>
      </c>
      <c r="B18" s="14"/>
      <c r="C18" s="19">
        <f>SUM(C16)</f>
        <v>0</v>
      </c>
      <c r="D18" s="15"/>
    </row>
    <row r="20" spans="1:4" x14ac:dyDescent="0.3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2019-04-23T12:17:57Z</cp:lastPrinted>
  <dcterms:created xsi:type="dcterms:W3CDTF">2014-11-20T12:09:08Z</dcterms:created>
  <dcterms:modified xsi:type="dcterms:W3CDTF">2019-04-23T12:18:02Z</dcterms:modified>
</cp:coreProperties>
</file>